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J195" i="1"/>
  <c r="J176" i="1"/>
  <c r="G176" i="1"/>
  <c r="H176" i="1"/>
  <c r="I176" i="1"/>
  <c r="I157" i="1"/>
  <c r="J157" i="1"/>
  <c r="G157" i="1"/>
  <c r="H157" i="1"/>
  <c r="H138" i="1"/>
  <c r="I138" i="1"/>
  <c r="J138" i="1"/>
  <c r="G138" i="1"/>
  <c r="J119" i="1"/>
  <c r="G119" i="1"/>
  <c r="H119" i="1"/>
  <c r="I119" i="1"/>
  <c r="J100" i="1"/>
  <c r="G100" i="1"/>
  <c r="H100" i="1"/>
  <c r="I100" i="1"/>
  <c r="J81" i="1"/>
  <c r="F62" i="1"/>
  <c r="H62" i="1"/>
  <c r="J43" i="1"/>
  <c r="F43" i="1"/>
  <c r="G43" i="1"/>
  <c r="I43" i="1"/>
  <c r="H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<sst xmlns="http://schemas.openxmlformats.org/spreadsheetml/2006/main" count="255" uniqueCount="78">
  <si>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</si>
  <si>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</si>
  <si>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</si>
  <si>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</si>
  <si>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</si>
  <si>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</si>
  <si>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</si>
  <si>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</si>
  <si>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</si>
  <si>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</si>
  <si>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</si>
  <si>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</si>
  <si>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</si>
  <si>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</si>
  <si>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</si>
  <si>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</si>
  <si>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</si>
  <si>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</si>
  <si>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</si>
  <si>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</si>
  <si>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</si>
  <si>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</si>
  <si>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</si>
  <si>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</si>
  <si>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</si>
  <si>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</si>
  <si>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</si>
  <si>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</si>
  <si>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</si>
  <si>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</si>
  <si>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</si>
  <si>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</si>
  <si>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</si>
  <si>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</si>
  <si>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</si>
  <si>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</si>
  <si>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</si>
  <si>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</si>
  <si>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</si>
  <si>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5</t>
  </si>
  <si>
    <t>согласовал директор</t>
  </si>
  <si>
    <t>Наймушина Н.Н.</t>
  </si>
  <si>
    <t>Суп пюре</t>
  </si>
  <si>
    <t>Котлета мясная</t>
  </si>
  <si>
    <t>Рис отварной с овощами</t>
  </si>
  <si>
    <t>Чай с лимоном</t>
  </si>
  <si>
    <t>Хлеб пшеничный</t>
  </si>
  <si>
    <t>Хлеб ржаной</t>
  </si>
  <si>
    <t>Рассольник</t>
  </si>
  <si>
    <t>Кнель рыбный</t>
  </si>
  <si>
    <t>Пюре картофельное</t>
  </si>
  <si>
    <t>Чай с сахаром</t>
  </si>
  <si>
    <t>Помидоры порционно</t>
  </si>
  <si>
    <t>Суп картофельный с бобовыми</t>
  </si>
  <si>
    <t>Курица в соусе томатном</t>
  </si>
  <si>
    <t>Каша гречневая вязкая</t>
  </si>
  <si>
    <t>Овощи натуральные огурцы</t>
  </si>
  <si>
    <t>Рагу из овощей</t>
  </si>
  <si>
    <t>Компот из сухофруктов</t>
  </si>
  <si>
    <t>Сыр твердый</t>
  </si>
  <si>
    <t>Щи</t>
  </si>
  <si>
    <t>Котлета из куры</t>
  </si>
  <si>
    <t>Каша ячневая вязкая</t>
  </si>
  <si>
    <t>Гуляш</t>
  </si>
  <si>
    <t>367(1)</t>
  </si>
  <si>
    <t>Шиповник</t>
  </si>
  <si>
    <t>Шницель рыбный</t>
  </si>
  <si>
    <t>Салат из свеклы отварной</t>
  </si>
  <si>
    <t>Борщ с капустой и картофелем</t>
  </si>
  <si>
    <t>Плов из мяса</t>
  </si>
  <si>
    <t>Компот из ягод</t>
  </si>
  <si>
    <t>Масло сливочное</t>
  </si>
  <si>
    <t>Суфле творожное</t>
  </si>
  <si>
    <t>Молоко сгущеное</t>
  </si>
  <si>
    <t>Кофейный напиток с молоком</t>
  </si>
  <si>
    <t>Батон нарезной</t>
  </si>
  <si>
    <t>Птица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</si>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</sst>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3.1</v>
      </c>
      <c r="H15" s="43">
        <v>4.5</v>
      </c>
      <c r="I15" s="43">
        <v>13.03</v>
      </c>
      <c r="J15" s="43">
        <v>106.42</v>
      </c>
      <c r="K15" s="44">
        <v>161</v>
      </c>
      <c r="L15" s="43">
        <v>26.15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60</v>
      </c>
      <c r="G16" s="43">
        <v>16.02</v>
      </c>
      <c r="H16" s="43">
        <v>15.75</v>
      </c>
      <c r="I16" s="43">
        <v>12.87</v>
      </c>
      <c r="J16" s="43">
        <v>257.39999999999998</v>
      </c>
      <c r="K16" s="43">
        <v>381</v>
      </c>
      <c r="L16" s="43">
        <v>61.91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3.71</v>
      </c>
      <c r="H17" s="43">
        <v>4.67</v>
      </c>
      <c r="I17" s="43">
        <v>38.42</v>
      </c>
      <c r="J17" s="43">
        <v>210.54</v>
      </c>
      <c r="K17" s="44">
        <v>415</v>
      </c>
      <c r="L17" s="43">
        <v>20.64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>
        <v>0</v>
      </c>
      <c r="I18" s="43">
        <v>15.2</v>
      </c>
      <c r="J18" s="43">
        <v>61</v>
      </c>
      <c r="K18" s="44">
        <v>494</v>
      </c>
      <c r="L18" s="43">
        <v>7.55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108</v>
      </c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1.69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26.430000000000003</v>
      </c>
      <c r="H23" s="19">
        <f t="shared" si="2"/>
        <v>25.44</v>
      </c>
      <c r="I23" s="19">
        <f t="shared" si="2"/>
        <v>99.38</v>
      </c>
      <c r="J23" s="19">
        <f t="shared" si="2"/>
        <v>734.56000000000006</v>
      </c>
      <c r="K23" s="25"/>
      <c r="L23" s="19">
        <f t="shared" ref="L23" si="3">SUM(L14:L22)</f>
        <v>119.24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26.430000000000003</v>
      </c>
      <c r="H24" s="32">
        <f t="shared" si="4"/>
        <v>25.44</v>
      </c>
      <c r="I24" s="32">
        <f t="shared" si="4"/>
        <v>99.38</v>
      </c>
      <c r="J24" s="32">
        <f t="shared" si="4"/>
        <v>734.56000000000006</v>
      </c>
      <c r="K24" s="32"/>
      <c r="L24" s="32">
        <f t="shared" ref="L24" si="5">L13+L23</f>
        <v>119.24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2.0699999999999998</v>
      </c>
      <c r="H34" s="43">
        <v>5.2</v>
      </c>
      <c r="I34" s="43">
        <v>14.8</v>
      </c>
      <c r="J34" s="43">
        <v>106.25</v>
      </c>
      <c r="K34" s="44">
        <v>132</v>
      </c>
      <c r="L34" s="43">
        <v>38.119999999999997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60</v>
      </c>
      <c r="G35" s="43">
        <v>13.37</v>
      </c>
      <c r="H35" s="43">
        <v>10.130000000000001</v>
      </c>
      <c r="I35" s="43">
        <v>15.28</v>
      </c>
      <c r="J35" s="43">
        <v>164.6</v>
      </c>
      <c r="K35" s="44">
        <v>334</v>
      </c>
      <c r="L35" s="43">
        <v>62.4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118</v>
      </c>
      <c r="K36" s="44">
        <v>429</v>
      </c>
      <c r="L36" s="43">
        <v>44.21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15.2</v>
      </c>
      <c r="J37" s="43">
        <v>58.76</v>
      </c>
      <c r="K37" s="44">
        <v>493</v>
      </c>
      <c r="L37" s="43">
        <v>4.88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108</v>
      </c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1.69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22.29</v>
      </c>
      <c r="H42" s="19">
        <f t="shared" ref="H42" si="11">SUM(H33:H41)</f>
        <v>22.45</v>
      </c>
      <c r="I42" s="19">
        <f t="shared" ref="I42" si="12">SUM(I33:I41)</f>
        <v>81.489999999999995</v>
      </c>
      <c r="J42" s="19">
        <f t="shared" ref="J42:L42" si="13">SUM(J33:J41)</f>
        <v>546.81000000000006</v>
      </c>
      <c r="K42" s="25"/>
      <c r="L42" s="19">
        <f t="shared" si="13"/>
        <v>152.6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710</v>
      </c>
      <c r="G43" s="32">
        <f t="shared" ref="G43" si="14">G32+G42</f>
        <v>22.29</v>
      </c>
      <c r="H43" s="32">
        <f t="shared" ref="H43" si="15">H32+H42</f>
        <v>22.45</v>
      </c>
      <c r="I43" s="32">
        <f t="shared" ref="I43" si="16">I32+I42</f>
        <v>81.489999999999995</v>
      </c>
      <c r="J43" s="32">
        <f t="shared" ref="J43:L43" si="17">J32+J42</f>
        <v>546.81000000000006</v>
      </c>
      <c r="K43" s="32"/>
      <c r="L43" s="32">
        <f t="shared" si="17"/>
        <v>152.6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14.4</v>
      </c>
      <c r="K52" s="44">
        <v>106</v>
      </c>
      <c r="L52" s="43">
        <v>27.6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4.57</v>
      </c>
      <c r="H53" s="43">
        <v>3.01</v>
      </c>
      <c r="I53" s="43">
        <v>17.54</v>
      </c>
      <c r="J53" s="43">
        <v>115.92</v>
      </c>
      <c r="K53" s="44">
        <v>144</v>
      </c>
      <c r="L53" s="43">
        <v>29.66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9.25</v>
      </c>
      <c r="H54" s="43">
        <v>11.25</v>
      </c>
      <c r="I54" s="43">
        <v>3.42</v>
      </c>
      <c r="J54" s="43">
        <v>160</v>
      </c>
      <c r="K54" s="44">
        <v>405</v>
      </c>
      <c r="L54" s="43">
        <v>62.34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5.55</v>
      </c>
      <c r="H55" s="43">
        <v>6.85</v>
      </c>
      <c r="I55" s="43">
        <v>37.08</v>
      </c>
      <c r="J55" s="43">
        <v>250.05</v>
      </c>
      <c r="K55" s="44">
        <v>237</v>
      </c>
      <c r="L55" s="43">
        <v>18.809999999999999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0.2</v>
      </c>
      <c r="H56" s="43">
        <v>0</v>
      </c>
      <c r="I56" s="43">
        <v>15.2</v>
      </c>
      <c r="J56" s="43">
        <v>58.76</v>
      </c>
      <c r="K56" s="44">
        <v>493</v>
      </c>
      <c r="L56" s="43">
        <v>4.88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108</v>
      </c>
      <c r="L57" s="43">
        <v>1.3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1.69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23.73</v>
      </c>
      <c r="H61" s="19">
        <f t="shared" ref="H61" si="23">SUM(H52:H60)</f>
        <v>21.749999999999996</v>
      </c>
      <c r="I61" s="19">
        <f t="shared" ref="I61" si="24">SUM(I52:I60)</f>
        <v>95.38</v>
      </c>
      <c r="J61" s="19">
        <f t="shared" ref="J61:L61" si="25">SUM(J52:J60)</f>
        <v>698.33</v>
      </c>
      <c r="K61" s="25"/>
      <c r="L61" s="19">
        <f t="shared" si="25"/>
        <v>146.28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810</v>
      </c>
      <c r="G62" s="32">
        <f t="shared" ref="G62" si="26">G51+G61</f>
        <v>23.73</v>
      </c>
      <c r="H62" s="32">
        <f t="shared" ref="H62" si="27">H51+H61</f>
        <v>21.749999999999996</v>
      </c>
      <c r="I62" s="32">
        <f t="shared" ref="I62" si="28">I51+I61</f>
        <v>95.38</v>
      </c>
      <c r="J62" s="32">
        <f t="shared" ref="J62:L62" si="29">J51+J61</f>
        <v>698.33</v>
      </c>
      <c r="K62" s="32"/>
      <c r="L62" s="32">
        <f t="shared" si="29"/>
        <v>146.28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0.48</v>
      </c>
      <c r="H71" s="43">
        <v>0.06</v>
      </c>
      <c r="I71" s="43">
        <v>1.5</v>
      </c>
      <c r="J71" s="43">
        <v>8.4</v>
      </c>
      <c r="K71" s="44">
        <v>107</v>
      </c>
      <c r="L71" s="43">
        <v>16.43</v>
      </c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2.0699999999999998</v>
      </c>
      <c r="H72" s="43">
        <v>5.2</v>
      </c>
      <c r="I72" s="43">
        <v>14.8</v>
      </c>
      <c r="J72" s="43">
        <v>106.26</v>
      </c>
      <c r="K72" s="44">
        <v>132</v>
      </c>
      <c r="L72" s="43">
        <v>38.119999999999997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43</v>
      </c>
      <c r="F73" s="43">
        <v>60</v>
      </c>
      <c r="G73" s="43">
        <v>16.02</v>
      </c>
      <c r="H73" s="43">
        <v>15.75</v>
      </c>
      <c r="I73" s="43">
        <v>12.87</v>
      </c>
      <c r="J73" s="43">
        <v>257.39999999999998</v>
      </c>
      <c r="K73" s="44">
        <v>381</v>
      </c>
      <c r="L73" s="43">
        <v>61.91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</v>
      </c>
      <c r="H74" s="43">
        <v>8.02</v>
      </c>
      <c r="I74" s="43">
        <v>14.75</v>
      </c>
      <c r="J74" s="43">
        <v>135</v>
      </c>
      <c r="K74" s="44">
        <v>195</v>
      </c>
      <c r="L74" s="43">
        <v>28.08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4.88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108</v>
      </c>
      <c r="L76" s="43">
        <v>1.3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1.69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25.57</v>
      </c>
      <c r="H80" s="19">
        <f t="shared" ref="H80" si="35">SUM(H71:H79)</f>
        <v>29.549999999999997</v>
      </c>
      <c r="I80" s="19">
        <f t="shared" ref="I80" si="36">SUM(I71:I79)</f>
        <v>90.78</v>
      </c>
      <c r="J80" s="19">
        <f t="shared" ref="J80:L80" si="37">SUM(J71:J79)</f>
        <v>716.26</v>
      </c>
      <c r="K80" s="25"/>
      <c r="L80" s="19">
        <f t="shared" si="37"/>
        <v>152.41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25.57</v>
      </c>
      <c r="H81" s="32">
        <f t="shared" ref="H81" si="39">H70+H80</f>
        <v>29.549999999999997</v>
      </c>
      <c r="I81" s="32">
        <f t="shared" ref="I81" si="40">I70+I80</f>
        <v>90.78</v>
      </c>
      <c r="J81" s="32">
        <f t="shared" ref="J81:L81" si="41">J70+J80</f>
        <v>716.26</v>
      </c>
      <c r="K81" s="32"/>
      <c r="L81" s="32">
        <f t="shared" si="41"/>
        <v>152.41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</v>
      </c>
      <c r="G90" s="43">
        <v>0.05</v>
      </c>
      <c r="H90" s="43">
        <v>10.25</v>
      </c>
      <c r="I90" s="43">
        <v>0.08</v>
      </c>
      <c r="J90" s="43">
        <v>74.8</v>
      </c>
      <c r="K90" s="43">
        <v>100</v>
      </c>
      <c r="L90" s="43">
        <v>8.35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1.75</v>
      </c>
      <c r="H91" s="43">
        <v>4.9800000000000004</v>
      </c>
      <c r="I91" s="43">
        <v>7.77</v>
      </c>
      <c r="J91" s="43">
        <v>75.75</v>
      </c>
      <c r="K91" s="44">
        <v>142</v>
      </c>
      <c r="L91" s="43">
        <v>34.340000000000003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60</v>
      </c>
      <c r="G92" s="43">
        <v>13.5</v>
      </c>
      <c r="H92" s="43">
        <v>9.64</v>
      </c>
      <c r="I92" s="43">
        <v>8.36</v>
      </c>
      <c r="J92" s="43">
        <v>169.71</v>
      </c>
      <c r="K92" s="44">
        <v>412</v>
      </c>
      <c r="L92" s="43">
        <v>55.92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4.8</v>
      </c>
      <c r="H93" s="43">
        <v>8.5500000000000007</v>
      </c>
      <c r="I93" s="43">
        <v>26.82</v>
      </c>
      <c r="J93" s="43">
        <v>203.4</v>
      </c>
      <c r="K93" s="44">
        <v>255</v>
      </c>
      <c r="L93" s="43">
        <v>18.010000000000002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0.2</v>
      </c>
      <c r="H94" s="43">
        <v>0</v>
      </c>
      <c r="I94" s="43">
        <v>15.2</v>
      </c>
      <c r="J94" s="43">
        <v>58.76</v>
      </c>
      <c r="K94" s="44">
        <v>493</v>
      </c>
      <c r="L94" s="43">
        <v>4.88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108</v>
      </c>
      <c r="L95" s="43">
        <v>1.3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1.69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23.8</v>
      </c>
      <c r="H99" s="19">
        <f t="shared" ref="H99" si="47">SUM(H90:H98)</f>
        <v>33.94</v>
      </c>
      <c r="I99" s="19">
        <f t="shared" ref="I99" si="48">SUM(I90:I98)</f>
        <v>78.09</v>
      </c>
      <c r="J99" s="19">
        <f t="shared" ref="J99:L99" si="49">SUM(J90:J98)</f>
        <v>681.62</v>
      </c>
      <c r="K99" s="25"/>
      <c r="L99" s="19">
        <f t="shared" si="49"/>
        <v>124.49000000000001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23.8</v>
      </c>
      <c r="H100" s="32">
        <f t="shared" ref="H100" si="51">H89+H99</f>
        <v>33.94</v>
      </c>
      <c r="I100" s="32">
        <f t="shared" ref="I100" si="52">I89+I99</f>
        <v>78.09</v>
      </c>
      <c r="J100" s="32">
        <f t="shared" ref="J100:L100" si="53">J89+J99</f>
        <v>681.62</v>
      </c>
      <c r="K100" s="32"/>
      <c r="L100" s="32">
        <f t="shared" si="53"/>
        <v>124.49000000000001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>
        <v>106</v>
      </c>
      <c r="L109" s="43">
        <v>27.6</v>
      </c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4.57</v>
      </c>
      <c r="H110" s="43">
        <v>3.01</v>
      </c>
      <c r="I110" s="43">
        <v>17.54</v>
      </c>
      <c r="J110" s="43">
        <v>115.92</v>
      </c>
      <c r="K110" s="44">
        <v>144</v>
      </c>
      <c r="L110" s="43">
        <v>29.66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10.4</v>
      </c>
      <c r="H111" s="43">
        <v>22.6</v>
      </c>
      <c r="I111" s="43">
        <v>4.2</v>
      </c>
      <c r="J111" s="43">
        <v>263.7</v>
      </c>
      <c r="K111" s="44" t="s">
        <v>64</v>
      </c>
      <c r="L111" s="43">
        <v>79.849999999999994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6.79</v>
      </c>
      <c r="H112" s="43">
        <v>0.81</v>
      </c>
      <c r="I112" s="43">
        <v>34.85</v>
      </c>
      <c r="J112" s="43">
        <v>173.88</v>
      </c>
      <c r="K112" s="44">
        <v>291</v>
      </c>
      <c r="L112" s="43">
        <v>17.350000000000001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0.7</v>
      </c>
      <c r="H113" s="43">
        <v>0.3</v>
      </c>
      <c r="I113" s="43">
        <v>22.8</v>
      </c>
      <c r="J113" s="43">
        <v>97</v>
      </c>
      <c r="K113" s="44">
        <v>519</v>
      </c>
      <c r="L113" s="43">
        <v>13.94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108</v>
      </c>
      <c r="L114" s="43">
        <v>1.3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1.69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26.62</v>
      </c>
      <c r="H118" s="19">
        <f t="shared" si="56"/>
        <v>27.36</v>
      </c>
      <c r="I118" s="19">
        <f t="shared" si="56"/>
        <v>101.53</v>
      </c>
      <c r="J118" s="19">
        <f t="shared" si="56"/>
        <v>764.1</v>
      </c>
      <c r="K118" s="25"/>
      <c r="L118" s="19">
        <f t="shared" ref="L118" si="57">SUM(L109:L117)</f>
        <v>171.39000000000001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800</v>
      </c>
      <c r="G119" s="32">
        <f t="shared" ref="G119" si="58">G108+G118</f>
        <v>26.62</v>
      </c>
      <c r="H119" s="32">
        <f t="shared" ref="H119" si="59">H108+H118</f>
        <v>27.36</v>
      </c>
      <c r="I119" s="32">
        <f t="shared" ref="I119" si="60">I108+I118</f>
        <v>101.53</v>
      </c>
      <c r="J119" s="32">
        <f t="shared" ref="J119:L119" si="61">J108+J118</f>
        <v>764.1</v>
      </c>
      <c r="K119" s="32"/>
      <c r="L119" s="32">
        <f t="shared" si="61"/>
        <v>171.39000000000001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</v>
      </c>
      <c r="K128" s="44">
        <v>107</v>
      </c>
      <c r="L128" s="43">
        <v>16.43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1.75</v>
      </c>
      <c r="H129" s="43">
        <v>4.9800000000000004</v>
      </c>
      <c r="I129" s="43">
        <v>7.77</v>
      </c>
      <c r="J129" s="43">
        <v>75.75</v>
      </c>
      <c r="K129" s="44">
        <v>142</v>
      </c>
      <c r="L129" s="43">
        <v>34.340000000000003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60</v>
      </c>
      <c r="G130" s="43">
        <v>13.12</v>
      </c>
      <c r="H130" s="43">
        <v>4.71</v>
      </c>
      <c r="I130" s="43">
        <v>1.8</v>
      </c>
      <c r="J130" s="43">
        <v>122.42</v>
      </c>
      <c r="K130" s="44">
        <v>258</v>
      </c>
      <c r="L130" s="43">
        <v>42.31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118</v>
      </c>
      <c r="K131" s="44">
        <v>429</v>
      </c>
      <c r="L131" s="43">
        <v>44.21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</v>
      </c>
      <c r="H132" s="43">
        <v>0</v>
      </c>
      <c r="I132" s="43">
        <v>15.2</v>
      </c>
      <c r="J132" s="43">
        <v>58.76</v>
      </c>
      <c r="K132" s="44">
        <v>493</v>
      </c>
      <c r="L132" s="43">
        <v>4.88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108</v>
      </c>
      <c r="L133" s="43">
        <v>1.3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1.69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22.2</v>
      </c>
      <c r="H137" s="19">
        <f t="shared" si="64"/>
        <v>16.87</v>
      </c>
      <c r="I137" s="19">
        <f t="shared" si="64"/>
        <v>62.480000000000004</v>
      </c>
      <c r="J137" s="19">
        <f t="shared" si="64"/>
        <v>482.53</v>
      </c>
      <c r="K137" s="25"/>
      <c r="L137" s="19">
        <f t="shared" ref="L137" si="65">SUM(L128:L136)</f>
        <v>145.16000000000003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22.2</v>
      </c>
      <c r="H138" s="32">
        <f t="shared" ref="H138" si="67">H127+H137</f>
        <v>16.87</v>
      </c>
      <c r="I138" s="32">
        <f t="shared" ref="I138" si="68">I127+I137</f>
        <v>62.480000000000004</v>
      </c>
      <c r="J138" s="32">
        <f t="shared" ref="J138:L138" si="69">J127+J137</f>
        <v>482.53</v>
      </c>
      <c r="K138" s="32"/>
      <c r="L138" s="32">
        <f t="shared" si="69"/>
        <v>145.16000000000003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0.9</v>
      </c>
      <c r="H147" s="43">
        <v>2.2999999999999998</v>
      </c>
      <c r="I147" s="43">
        <v>4.04</v>
      </c>
      <c r="J147" s="43">
        <v>53.4</v>
      </c>
      <c r="K147" s="44">
        <v>161</v>
      </c>
      <c r="L147" s="43">
        <v>9.08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1.65</v>
      </c>
      <c r="H148" s="43">
        <v>5.17</v>
      </c>
      <c r="I148" s="43">
        <v>11.9</v>
      </c>
      <c r="J148" s="43">
        <v>100.7</v>
      </c>
      <c r="K148" s="44">
        <v>128</v>
      </c>
      <c r="L148" s="43">
        <v>35.5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13.1</v>
      </c>
      <c r="H149" s="43">
        <v>14.05</v>
      </c>
      <c r="I149" s="43">
        <v>35.200000000000003</v>
      </c>
      <c r="J149" s="43">
        <v>299</v>
      </c>
      <c r="K149" s="44">
        <v>370</v>
      </c>
      <c r="L149" s="43">
        <v>81.87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3.2</v>
      </c>
      <c r="H151" s="43">
        <v>2.7</v>
      </c>
      <c r="I151" s="43">
        <v>15.9</v>
      </c>
      <c r="J151" s="43">
        <v>79</v>
      </c>
      <c r="K151" s="44">
        <v>507</v>
      </c>
      <c r="L151" s="43">
        <v>15.18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108</v>
      </c>
      <c r="L152" s="43">
        <v>1.3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1.69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22.349999999999998</v>
      </c>
      <c r="H156" s="19">
        <f t="shared" si="72"/>
        <v>24.74</v>
      </c>
      <c r="I156" s="19">
        <f t="shared" si="72"/>
        <v>86.9</v>
      </c>
      <c r="J156" s="19">
        <f t="shared" si="72"/>
        <v>631.30000000000007</v>
      </c>
      <c r="K156" s="25"/>
      <c r="L156" s="19">
        <f t="shared" ref="L156" si="73">SUM(L147:L155)</f>
        <v>144.62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22.349999999999998</v>
      </c>
      <c r="H157" s="32">
        <f t="shared" ref="H157" si="75">H146+H156</f>
        <v>24.74</v>
      </c>
      <c r="I157" s="32">
        <f t="shared" ref="I157" si="76">I146+I156</f>
        <v>86.9</v>
      </c>
      <c r="J157" s="32">
        <f t="shared" ref="J157:L157" si="77">J146+J156</f>
        <v>631.30000000000007</v>
      </c>
      <c r="K157" s="32"/>
      <c r="L157" s="32">
        <f t="shared" si="77"/>
        <v>144.62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</v>
      </c>
      <c r="G166" s="43">
        <v>0.05</v>
      </c>
      <c r="H166" s="43">
        <v>8.25</v>
      </c>
      <c r="I166" s="43">
        <v>0.08</v>
      </c>
      <c r="J166" s="43">
        <v>74.8</v>
      </c>
      <c r="K166" s="44">
        <v>105</v>
      </c>
      <c r="L166" s="43">
        <v>9.84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2.0699999999999998</v>
      </c>
      <c r="H167" s="43">
        <v>5.2</v>
      </c>
      <c r="I167" s="43">
        <v>14.8</v>
      </c>
      <c r="J167" s="43">
        <v>106.26</v>
      </c>
      <c r="K167" s="44">
        <v>132</v>
      </c>
      <c r="L167" s="43">
        <v>38.119999999999997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130</v>
      </c>
      <c r="G168" s="43">
        <v>20.9</v>
      </c>
      <c r="H168" s="43">
        <v>16.3</v>
      </c>
      <c r="I168" s="43">
        <v>33</v>
      </c>
      <c r="J168" s="43">
        <v>362</v>
      </c>
      <c r="K168" s="44">
        <v>317</v>
      </c>
      <c r="L168" s="43">
        <v>81.540000000000006</v>
      </c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15</v>
      </c>
      <c r="G169" s="43">
        <v>1.08</v>
      </c>
      <c r="H169" s="43">
        <v>1.27</v>
      </c>
      <c r="I169" s="43">
        <v>8.32</v>
      </c>
      <c r="J169" s="43">
        <v>49.2</v>
      </c>
      <c r="K169" s="44">
        <v>481</v>
      </c>
      <c r="L169" s="43">
        <v>11.12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3.2</v>
      </c>
      <c r="H170" s="43">
        <v>2.7</v>
      </c>
      <c r="I170" s="43">
        <v>15.9</v>
      </c>
      <c r="J170" s="43">
        <v>79</v>
      </c>
      <c r="K170" s="44">
        <v>501</v>
      </c>
      <c r="L170" s="43">
        <v>15.18</v>
      </c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111</v>
      </c>
      <c r="L171" s="43">
        <v>2.17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1.69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655</v>
      </c>
      <c r="G175" s="19">
        <f t="shared" ref="G175:J175" si="80">SUM(G166:G174)</f>
        <v>30.78</v>
      </c>
      <c r="H175" s="19">
        <f t="shared" si="80"/>
        <v>34.659999999999997</v>
      </c>
      <c r="I175" s="19">
        <f t="shared" si="80"/>
        <v>92.4</v>
      </c>
      <c r="J175" s="19">
        <f t="shared" si="80"/>
        <v>775.86</v>
      </c>
      <c r="K175" s="25"/>
      <c r="L175" s="19">
        <f t="shared" ref="L175" si="81">SUM(L166:L174)</f>
        <v>159.66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655</v>
      </c>
      <c r="G176" s="32">
        <f t="shared" ref="G176" si="82">G165+G175</f>
        <v>30.78</v>
      </c>
      <c r="H176" s="32">
        <f t="shared" ref="H176" si="83">H165+H175</f>
        <v>34.659999999999997</v>
      </c>
      <c r="I176" s="32">
        <f t="shared" ref="I176" si="84">I165+I175</f>
        <v>92.4</v>
      </c>
      <c r="J176" s="32">
        <f t="shared" ref="J176:L176" si="85">J165+J175</f>
        <v>775.86</v>
      </c>
      <c r="K176" s="32"/>
      <c r="L176" s="32">
        <f t="shared" si="85"/>
        <v>159.66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10</v>
      </c>
      <c r="G185" s="43">
        <v>0.05</v>
      </c>
      <c r="H185" s="43">
        <v>10.25</v>
      </c>
      <c r="I185" s="43">
        <v>0.08</v>
      </c>
      <c r="J185" s="43">
        <v>74.8</v>
      </c>
      <c r="K185" s="43">
        <v>100</v>
      </c>
      <c r="L185" s="43">
        <v>8.35</v>
      </c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1.65</v>
      </c>
      <c r="H186" s="43">
        <v>5.17</v>
      </c>
      <c r="I186" s="43">
        <v>11.9</v>
      </c>
      <c r="J186" s="43">
        <v>100.7</v>
      </c>
      <c r="K186" s="44">
        <v>128</v>
      </c>
      <c r="L186" s="43">
        <v>35.5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80</v>
      </c>
      <c r="G187" s="43">
        <v>18.86</v>
      </c>
      <c r="H187" s="43">
        <v>13.03</v>
      </c>
      <c r="I187" s="43">
        <v>0.46</v>
      </c>
      <c r="J187" s="43">
        <v>194.29</v>
      </c>
      <c r="K187" s="44">
        <v>404</v>
      </c>
      <c r="L187" s="43">
        <v>59.72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6.79</v>
      </c>
      <c r="H188" s="43">
        <v>0.81</v>
      </c>
      <c r="I188" s="43">
        <v>34.85</v>
      </c>
      <c r="J188" s="43">
        <v>173.88</v>
      </c>
      <c r="K188" s="44">
        <v>291</v>
      </c>
      <c r="L188" s="43">
        <v>17.350000000000001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0.2</v>
      </c>
      <c r="H189" s="43">
        <v>0</v>
      </c>
      <c r="I189" s="43">
        <v>15.2</v>
      </c>
      <c r="J189" s="43">
        <v>58.76</v>
      </c>
      <c r="K189" s="44">
        <v>493</v>
      </c>
      <c r="L189" s="43">
        <v>4.88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108</v>
      </c>
      <c r="L190" s="43">
        <v>1.3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1.69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31.049999999999997</v>
      </c>
      <c r="H194" s="19">
        <f t="shared" si="88"/>
        <v>29.779999999999998</v>
      </c>
      <c r="I194" s="19">
        <f t="shared" si="88"/>
        <v>82.350000000000009</v>
      </c>
      <c r="J194" s="19">
        <f t="shared" si="88"/>
        <v>701.63</v>
      </c>
      <c r="K194" s="25"/>
      <c r="L194" s="19">
        <f t="shared" ref="L194" si="89">SUM(L185:L193)</f>
        <v>128.79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31.049999999999997</v>
      </c>
      <c r="H195" s="32">
        <f t="shared" ref="H195" si="91">H184+H194</f>
        <v>29.779999999999998</v>
      </c>
      <c r="I195" s="32">
        <f t="shared" ref="I195" si="92">I184+I194</f>
        <v>82.350000000000009</v>
      </c>
      <c r="J195" s="32">
        <f t="shared" ref="J195:L195" si="93">J184+J194</f>
        <v>701.63</v>
      </c>
      <c r="K195" s="32"/>
      <c r="L195" s="32">
        <f t="shared" si="93"/>
        <v>128.79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25.481999999999999</v>
      </c>
      <c r="H196" s="34">
        <f t="shared" si="94"/>
        <v>26.654000000000003</v>
      </c>
      <c r="I196" s="34">
        <f t="shared" si="94"/>
        <v>87.078000000000003</v>
      </c>
      <c r="J196" s="34">
        <f t="shared" si="94"/>
        <v>673.3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144.464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2024-12-28T08:03:44Z</dcterms:modified>
</cp:coreProperties>
</file>