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G195" i="1" s="1"/>
  <c r="F194" i="1"/>
  <c r="F195" i="1" s="1"/>
  <c r="B185" i="1"/>
  <c r="A185" i="1"/>
  <c r="L184" i="1"/>
  <c r="J184" i="1"/>
  <c r="J195" i="1" s="1"/>
  <c r="I184" i="1"/>
  <c r="I195" i="1" s="1"/>
  <c r="H184" i="1"/>
  <c r="G184" i="1"/>
  <c r="F184" i="1"/>
  <c r="B176" i="1"/>
  <c r="A176" i="1"/>
  <c r="L175" i="1"/>
  <c r="L176" i="1" s="1"/>
  <c r="J175" i="1"/>
  <c r="J176" i="1" s="1"/>
  <c r="I175" i="1"/>
  <c r="H175" i="1"/>
  <c r="G175" i="1"/>
  <c r="F175" i="1"/>
  <c r="F176" i="1" s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J157" i="1" s="1"/>
  <c r="I156" i="1"/>
  <c r="I157" i="1" s="1"/>
  <c r="H156" i="1"/>
  <c r="H157" i="1" s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L119" i="1" s="1"/>
  <c r="J118" i="1"/>
  <c r="J119" i="1" s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J100" i="1" s="1"/>
  <c r="I99" i="1"/>
  <c r="I100" i="1" s="1"/>
  <c r="H99" i="1"/>
  <c r="H100" i="1" s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H81" i="1" s="1"/>
  <c r="G80" i="1"/>
  <c r="G81" i="1" s="1"/>
  <c r="F80" i="1"/>
  <c r="F81" i="1" s="1"/>
  <c r="B71" i="1"/>
  <c r="A71" i="1"/>
  <c r="L70" i="1"/>
  <c r="J70" i="1"/>
  <c r="J81" i="1" s="1"/>
  <c r="I70" i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G61" i="1"/>
  <c r="F61" i="1"/>
  <c r="F62" i="1" s="1"/>
  <c r="B52" i="1"/>
  <c r="A52" i="1"/>
  <c r="L51" i="1"/>
  <c r="J51" i="1"/>
  <c r="I51" i="1"/>
  <c r="H51" i="1"/>
  <c r="G51" i="1"/>
  <c r="F51" i="1"/>
  <c r="B43" i="1"/>
  <c r="A43" i="1"/>
  <c r="L42" i="1"/>
  <c r="J42" i="1"/>
  <c r="J43" i="1" s="1"/>
  <c r="I42" i="1"/>
  <c r="I43" i="1" s="1"/>
  <c r="H42" i="1"/>
  <c r="H43" i="1" s="1"/>
  <c r="G42" i="1"/>
  <c r="G43" i="1" s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L24" i="1" s="1"/>
  <c r="J23" i="1"/>
  <c r="I23" i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  <c r="I138" i="1" l="1"/>
  <c r="L157" i="1"/>
  <c r="G157" i="1"/>
  <c r="G176" i="1"/>
  <c r="L195" i="1"/>
  <c r="L100" i="1"/>
  <c r="L138" i="1"/>
  <c r="L43" i="1"/>
  <c r="G62" i="1"/>
  <c r="F157" i="1"/>
  <c r="G100" i="1"/>
  <c r="H62" i="1"/>
  <c r="H176" i="1"/>
  <c r="H196" i="1" s="1"/>
  <c r="F100" i="1"/>
  <c r="I81" i="1"/>
  <c r="I24" i="1"/>
  <c r="J24" i="1"/>
  <c r="J196" i="1" s="1"/>
  <c r="F196" i="1"/>
  <c r="L196" i="1" l="1"/>
  <c r="G196" i="1"/>
  <c r="I196" i="1"/>
</calcChain>
</file>

<file path=xl/sharedStrings.xml><?xml version="1.0" encoding="utf-8"?>
<sst xmlns="http://schemas.openxmlformats.org/spreadsheetml/2006/main" count="242" uniqueCount="68">
  <si>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</si>
  <si>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</si>
  <si>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</si>
  <si>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</si>
  <si>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</si>
  <si>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</si>
  <si>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</si>
  <si>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</si>
  <si>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</si>
  <si>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</si>
  <si>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</si>
  <si>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</si>
  <si>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</si>
  <si>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</si>
  <si>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</si>
  <si>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</si>
  <si>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</si>
  <si>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</si>
  <si>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</si>
  <si>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</si>
  <si>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</si>
  <si>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</si>
  <si>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</si>
  <si>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</si>
  <si>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</si>
  <si>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</si>
  <si>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</si>
  <si>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</si>
  <si>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</si>
  <si>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</si>
  <si>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</si>
  <si>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</si>
  <si>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</si>
  <si>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</si>
  <si>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</si>
  <si>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</si>
  <si>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</si>
  <si>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</si>
  <si>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</si>
  <si>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</si>
  <si>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Греча</t>
  </si>
  <si>
    <t>Чай с сахаром</t>
  </si>
  <si>
    <t>Хлеб пшеничный</t>
  </si>
  <si>
    <t>Хлеб ржаной</t>
  </si>
  <si>
    <t>Котлета мясная</t>
  </si>
  <si>
    <t>Макароны отварные</t>
  </si>
  <si>
    <t>Суфле творожное</t>
  </si>
  <si>
    <t>Кофейный напиток</t>
  </si>
  <si>
    <t>Батон нарезной</t>
  </si>
  <si>
    <t>Пюре картофельное</t>
  </si>
  <si>
    <t>Шницель рыбный</t>
  </si>
  <si>
    <t>Птица отварная</t>
  </si>
  <si>
    <t>Рис отварной</t>
  </si>
  <si>
    <t>Чай с лимоном</t>
  </si>
  <si>
    <t>Кнель рыбный</t>
  </si>
  <si>
    <t>Шницель куринный</t>
  </si>
  <si>
    <t>Каша ячневая</t>
  </si>
  <si>
    <t>Сыр твердый</t>
  </si>
  <si>
    <t>Курица в соусе томатном</t>
  </si>
  <si>
    <t>Зеленый горошек</t>
  </si>
  <si>
    <t>Омлет натуральный</t>
  </si>
  <si>
    <t>М.слив.</t>
  </si>
  <si>
    <t>1\1</t>
  </si>
  <si>
    <t>Овощи натуральные огурцы</t>
  </si>
  <si>
    <t>Овощи натуральные помидоры</t>
  </si>
  <si>
    <t>Наймушина Н.Н.</t>
  </si>
  <si>
    <t>МБОУ СОШ 5</t>
  </si>
  <si>
    <t>согласовал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</si>
</sst>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3" sqref="H1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66</v>
      </c>
      <c r="D1" s="56"/>
      <c r="E1" s="56"/>
      <c r="F1" s="12" t="s">
        <v>16</v>
      </c>
      <c r="G1" s="2" t="s">
        <v>17</v>
      </c>
      <c r="H1" s="57" t="s">
        <v>67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65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80</v>
      </c>
      <c r="G16" s="43">
        <v>17.170000000000002</v>
      </c>
      <c r="H16" s="43">
        <v>18.329999999999998</v>
      </c>
      <c r="I16" s="43">
        <v>3.5</v>
      </c>
      <c r="J16" s="43">
        <v>247.5</v>
      </c>
      <c r="K16" s="44">
        <v>367</v>
      </c>
      <c r="L16" s="43">
        <v>70.78</v>
      </c>
    </row>
    <row r="17" spans="1:12" ht="14.4" x14ac:dyDescent="0.3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10.26</v>
      </c>
      <c r="H17" s="43">
        <v>9.41</v>
      </c>
      <c r="I17" s="43">
        <v>44.5</v>
      </c>
      <c r="J17" s="43">
        <v>303.66000000000003</v>
      </c>
      <c r="K17" s="44">
        <v>237</v>
      </c>
      <c r="L17" s="43">
        <v>12.61</v>
      </c>
    </row>
    <row r="18" spans="1:12" ht="14.4" x14ac:dyDescent="0.3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</v>
      </c>
      <c r="I18" s="43">
        <v>15.2</v>
      </c>
      <c r="J18" s="43">
        <v>58.76</v>
      </c>
      <c r="K18" s="44">
        <v>493</v>
      </c>
      <c r="L18" s="43">
        <v>4.88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108</v>
      </c>
      <c r="L19" s="43">
        <v>1.3</v>
      </c>
    </row>
    <row r="20" spans="1:12" ht="14.4" x14ac:dyDescent="0.3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1.69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31.13</v>
      </c>
      <c r="H23" s="19">
        <f t="shared" si="2"/>
        <v>28.259999999999998</v>
      </c>
      <c r="I23" s="19">
        <f t="shared" si="2"/>
        <v>83.06</v>
      </c>
      <c r="J23" s="19">
        <f t="shared" si="2"/>
        <v>709.12000000000012</v>
      </c>
      <c r="K23" s="25"/>
      <c r="L23" s="19">
        <f t="shared" ref="L23" si="3">SUM(L14:L22)</f>
        <v>91.259999999999991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480</v>
      </c>
      <c r="G24" s="32">
        <f t="shared" ref="G24:J24" si="4">G13+G23</f>
        <v>31.13</v>
      </c>
      <c r="H24" s="32">
        <f t="shared" si="4"/>
        <v>28.259999999999998</v>
      </c>
      <c r="I24" s="32">
        <f t="shared" si="4"/>
        <v>83.06</v>
      </c>
      <c r="J24" s="32">
        <f t="shared" si="4"/>
        <v>709.12000000000012</v>
      </c>
      <c r="K24" s="32"/>
      <c r="L24" s="32">
        <f t="shared" ref="L24" si="5">L13+L23</f>
        <v>91.259999999999991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44</v>
      </c>
      <c r="F35" s="43">
        <v>60</v>
      </c>
      <c r="G35" s="43">
        <v>16.02</v>
      </c>
      <c r="H35" s="43">
        <v>15.75</v>
      </c>
      <c r="I35" s="43">
        <v>12.87</v>
      </c>
      <c r="J35" s="43">
        <v>257.39999999999998</v>
      </c>
      <c r="K35" s="44">
        <v>381</v>
      </c>
      <c r="L35" s="43">
        <v>61.91</v>
      </c>
    </row>
    <row r="36" spans="1:12" ht="14.4" x14ac:dyDescent="0.3">
      <c r="A36" s="14"/>
      <c r="B36" s="15"/>
      <c r="C36" s="11"/>
      <c r="D36" s="7" t="s">
        <v>29</v>
      </c>
      <c r="E36" s="42" t="s">
        <v>45</v>
      </c>
      <c r="F36" s="43">
        <v>150</v>
      </c>
      <c r="G36" s="43">
        <v>6.79</v>
      </c>
      <c r="H36" s="43">
        <v>0.81</v>
      </c>
      <c r="I36" s="43">
        <v>34.85</v>
      </c>
      <c r="J36" s="43">
        <v>173.88</v>
      </c>
      <c r="K36" s="44">
        <v>291</v>
      </c>
      <c r="L36" s="43">
        <v>11.94</v>
      </c>
    </row>
    <row r="37" spans="1:12" ht="14.4" x14ac:dyDescent="0.3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0.2</v>
      </c>
      <c r="H37" s="43">
        <v>0</v>
      </c>
      <c r="I37" s="43">
        <v>15.2</v>
      </c>
      <c r="J37" s="43">
        <v>58.76</v>
      </c>
      <c r="K37" s="44">
        <v>493</v>
      </c>
      <c r="L37" s="43">
        <v>4.88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>
        <v>108</v>
      </c>
      <c r="L38" s="43">
        <v>1.3</v>
      </c>
    </row>
    <row r="39" spans="1:12" ht="14.4" x14ac:dyDescent="0.3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>
        <v>109</v>
      </c>
      <c r="L39" s="43">
        <v>1.69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460</v>
      </c>
      <c r="G42" s="19">
        <f t="shared" ref="G42" si="10">SUM(G33:G41)</f>
        <v>26.509999999999998</v>
      </c>
      <c r="H42" s="19">
        <f t="shared" ref="H42" si="11">SUM(H33:H41)</f>
        <v>17.079999999999998</v>
      </c>
      <c r="I42" s="19">
        <f t="shared" ref="I42" si="12">SUM(I33:I41)</f>
        <v>82.78</v>
      </c>
      <c r="J42" s="19">
        <f t="shared" ref="J42:L42" si="13">SUM(J33:J41)</f>
        <v>589.24</v>
      </c>
      <c r="K42" s="25"/>
      <c r="L42" s="19">
        <f t="shared" si="13"/>
        <v>81.719999999999985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460</v>
      </c>
      <c r="G43" s="32">
        <f t="shared" ref="G43" si="14">G32+G42</f>
        <v>26.509999999999998</v>
      </c>
      <c r="H43" s="32">
        <f t="shared" ref="H43" si="15">H32+H42</f>
        <v>17.079999999999998</v>
      </c>
      <c r="I43" s="32">
        <f t="shared" ref="I43" si="16">I32+I42</f>
        <v>82.78</v>
      </c>
      <c r="J43" s="32">
        <f t="shared" ref="J43:L43" si="17">J32+J42</f>
        <v>589.24</v>
      </c>
      <c r="K43" s="32"/>
      <c r="L43" s="32">
        <f t="shared" si="17"/>
        <v>81.719999999999985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10</v>
      </c>
      <c r="G52" s="43">
        <v>0.05</v>
      </c>
      <c r="H52" s="43">
        <v>8.25</v>
      </c>
      <c r="I52" s="43">
        <v>0.08</v>
      </c>
      <c r="J52" s="43">
        <v>74.8</v>
      </c>
      <c r="K52" s="44">
        <v>100</v>
      </c>
      <c r="L52" s="43">
        <v>8.35</v>
      </c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55</v>
      </c>
      <c r="F54" s="43">
        <v>60</v>
      </c>
      <c r="G54" s="43">
        <v>13.5</v>
      </c>
      <c r="H54" s="43">
        <v>9.64</v>
      </c>
      <c r="I54" s="43">
        <v>8.36</v>
      </c>
      <c r="J54" s="43">
        <v>169.71</v>
      </c>
      <c r="K54" s="44">
        <v>412</v>
      </c>
      <c r="L54" s="43">
        <v>51.67</v>
      </c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4.8</v>
      </c>
      <c r="H55" s="43">
        <v>8.5500000000000007</v>
      </c>
      <c r="I55" s="43">
        <v>26.82</v>
      </c>
      <c r="J55" s="43">
        <v>203.4</v>
      </c>
      <c r="K55" s="44">
        <v>255</v>
      </c>
      <c r="L55" s="43">
        <v>18.010000000000002</v>
      </c>
    </row>
    <row r="56" spans="1:12" ht="14.4" x14ac:dyDescent="0.3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0.2</v>
      </c>
      <c r="H56" s="43">
        <v>0</v>
      </c>
      <c r="I56" s="43">
        <v>15.2</v>
      </c>
      <c r="J56" s="43">
        <v>58.76</v>
      </c>
      <c r="K56" s="44">
        <v>493</v>
      </c>
      <c r="L56" s="43">
        <v>4.88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>
        <v>108</v>
      </c>
      <c r="L57" s="43">
        <v>1.3</v>
      </c>
    </row>
    <row r="58" spans="1:12" ht="14.4" x14ac:dyDescent="0.3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1.69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470</v>
      </c>
      <c r="G61" s="19">
        <f t="shared" ref="G61" si="22">SUM(G52:G60)</f>
        <v>22.05</v>
      </c>
      <c r="H61" s="19">
        <f t="shared" ref="H61" si="23">SUM(H52:H60)</f>
        <v>26.96</v>
      </c>
      <c r="I61" s="19">
        <f t="shared" ref="I61" si="24">SUM(I52:I60)</f>
        <v>70.319999999999993</v>
      </c>
      <c r="J61" s="19">
        <f t="shared" ref="J61:L61" si="25">SUM(J52:J60)</f>
        <v>605.87</v>
      </c>
      <c r="K61" s="25"/>
      <c r="L61" s="19">
        <f t="shared" si="25"/>
        <v>85.899999999999991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470</v>
      </c>
      <c r="G62" s="32">
        <f t="shared" ref="G62" si="26">G51+G61</f>
        <v>22.05</v>
      </c>
      <c r="H62" s="32">
        <f t="shared" ref="H62" si="27">H51+H61</f>
        <v>26.96</v>
      </c>
      <c r="I62" s="32">
        <f t="shared" ref="I62" si="28">I51+I61</f>
        <v>70.319999999999993</v>
      </c>
      <c r="J62" s="32">
        <f t="shared" ref="J62:L62" si="29">J51+J61</f>
        <v>605.87</v>
      </c>
      <c r="K62" s="32"/>
      <c r="L62" s="32">
        <f t="shared" si="29"/>
        <v>85.899999999999991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50</v>
      </c>
      <c r="G71" s="43">
        <v>0.48</v>
      </c>
      <c r="H71" s="43">
        <v>0.06</v>
      </c>
      <c r="I71" s="43">
        <v>1.5</v>
      </c>
      <c r="J71" s="43">
        <v>8.4</v>
      </c>
      <c r="K71" s="44">
        <v>106</v>
      </c>
      <c r="L71" s="43">
        <v>26.7</v>
      </c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50</v>
      </c>
      <c r="F73" s="43">
        <v>60</v>
      </c>
      <c r="G73" s="43">
        <v>13.12</v>
      </c>
      <c r="H73" s="43">
        <v>4.71</v>
      </c>
      <c r="I73" s="43">
        <v>1.8</v>
      </c>
      <c r="J73" s="43">
        <v>122.42</v>
      </c>
      <c r="K73" s="44">
        <v>258</v>
      </c>
      <c r="L73" s="43">
        <v>42.31</v>
      </c>
    </row>
    <row r="74" spans="1:12" ht="14.4" x14ac:dyDescent="0.3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3.15</v>
      </c>
      <c r="H74" s="43">
        <v>6.6</v>
      </c>
      <c r="I74" s="43">
        <v>16.350000000000001</v>
      </c>
      <c r="J74" s="43">
        <v>138</v>
      </c>
      <c r="K74" s="44">
        <v>429</v>
      </c>
      <c r="L74" s="43">
        <v>31.18</v>
      </c>
    </row>
    <row r="75" spans="1:12" ht="14.4" x14ac:dyDescent="0.3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0.2</v>
      </c>
      <c r="H75" s="43">
        <v>0</v>
      </c>
      <c r="I75" s="43">
        <v>15.2</v>
      </c>
      <c r="J75" s="43">
        <v>58.76</v>
      </c>
      <c r="K75" s="44">
        <v>493</v>
      </c>
      <c r="L75" s="43">
        <v>4.88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108</v>
      </c>
      <c r="L76" s="43">
        <v>1.3</v>
      </c>
    </row>
    <row r="77" spans="1:12" ht="14.4" x14ac:dyDescent="0.3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1.69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510</v>
      </c>
      <c r="G80" s="19">
        <f t="shared" ref="G80" si="34">SUM(G71:G79)</f>
        <v>20.45</v>
      </c>
      <c r="H80" s="19">
        <f t="shared" ref="H80" si="35">SUM(H71:H79)</f>
        <v>11.889999999999999</v>
      </c>
      <c r="I80" s="19">
        <f t="shared" ref="I80" si="36">SUM(I71:I79)</f>
        <v>54.709999999999994</v>
      </c>
      <c r="J80" s="19">
        <f t="shared" ref="J80:L80" si="37">SUM(J71:J79)</f>
        <v>426.78</v>
      </c>
      <c r="K80" s="25"/>
      <c r="L80" s="19">
        <f t="shared" si="37"/>
        <v>108.05999999999999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510</v>
      </c>
      <c r="G81" s="32">
        <f t="shared" ref="G81" si="38">G70+G80</f>
        <v>20.45</v>
      </c>
      <c r="H81" s="32">
        <f t="shared" ref="H81" si="39">H70+H80</f>
        <v>11.889999999999999</v>
      </c>
      <c r="I81" s="32">
        <f t="shared" ref="I81" si="40">I70+I80</f>
        <v>54.709999999999994</v>
      </c>
      <c r="J81" s="32">
        <f t="shared" ref="J81:L81" si="41">J70+J80</f>
        <v>426.78</v>
      </c>
      <c r="K81" s="32"/>
      <c r="L81" s="32">
        <f t="shared" si="41"/>
        <v>108.05999999999999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61</v>
      </c>
      <c r="F90" s="43">
        <v>10</v>
      </c>
      <c r="G90" s="43">
        <v>0.05</v>
      </c>
      <c r="H90" s="43">
        <v>8.25</v>
      </c>
      <c r="I90" s="43">
        <v>0.08</v>
      </c>
      <c r="J90" s="43">
        <v>74.8</v>
      </c>
      <c r="K90" s="44">
        <v>105</v>
      </c>
      <c r="L90" s="43">
        <v>9.84</v>
      </c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60</v>
      </c>
      <c r="F92" s="43">
        <v>150</v>
      </c>
      <c r="G92" s="43">
        <v>12.93</v>
      </c>
      <c r="H92" s="43">
        <v>20.07</v>
      </c>
      <c r="I92" s="43">
        <v>3.46</v>
      </c>
      <c r="J92" s="43">
        <v>244.62</v>
      </c>
      <c r="K92" s="44">
        <v>301</v>
      </c>
      <c r="L92" s="43">
        <v>41.97</v>
      </c>
    </row>
    <row r="93" spans="1:12" ht="14.4" x14ac:dyDescent="0.3">
      <c r="A93" s="23"/>
      <c r="B93" s="15"/>
      <c r="C93" s="11"/>
      <c r="D93" s="7" t="s">
        <v>29</v>
      </c>
      <c r="E93" s="42" t="s">
        <v>59</v>
      </c>
      <c r="F93" s="43">
        <v>60</v>
      </c>
      <c r="G93" s="43">
        <v>1.86</v>
      </c>
      <c r="H93" s="43">
        <v>2.2200000000000002</v>
      </c>
      <c r="I93" s="43">
        <v>3.84</v>
      </c>
      <c r="J93" s="43">
        <v>43.2</v>
      </c>
      <c r="K93" s="51" t="s">
        <v>62</v>
      </c>
      <c r="L93" s="43">
        <v>22.69</v>
      </c>
    </row>
    <row r="94" spans="1:12" ht="14.4" x14ac:dyDescent="0.3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3.2</v>
      </c>
      <c r="H94" s="43">
        <v>2.7</v>
      </c>
      <c r="I94" s="43">
        <v>15.9</v>
      </c>
      <c r="J94" s="43">
        <v>79</v>
      </c>
      <c r="K94" s="44">
        <v>501</v>
      </c>
      <c r="L94" s="43">
        <v>15.18</v>
      </c>
    </row>
    <row r="95" spans="1:12" ht="14.4" x14ac:dyDescent="0.3">
      <c r="A95" s="23"/>
      <c r="B95" s="15"/>
      <c r="C95" s="11"/>
      <c r="D95" s="7" t="s">
        <v>31</v>
      </c>
      <c r="E95" s="42" t="s">
        <v>48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>
        <v>111</v>
      </c>
      <c r="L95" s="43">
        <v>2.17</v>
      </c>
    </row>
    <row r="96" spans="1:12" ht="14.4" x14ac:dyDescent="0.3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1.69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470</v>
      </c>
      <c r="G99" s="19">
        <f t="shared" ref="G99" si="46">SUM(G90:G98)</f>
        <v>21.52</v>
      </c>
      <c r="H99" s="19">
        <f t="shared" ref="H99" si="47">SUM(H90:H98)</f>
        <v>34.18</v>
      </c>
      <c r="I99" s="19">
        <f t="shared" ref="I99" si="48">SUM(I90:I98)</f>
        <v>43.58</v>
      </c>
      <c r="J99" s="19">
        <f t="shared" ref="J99:L99" si="49">SUM(J90:J98)</f>
        <v>546.22</v>
      </c>
      <c r="K99" s="25"/>
      <c r="L99" s="19">
        <f t="shared" si="49"/>
        <v>93.54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470</v>
      </c>
      <c r="G100" s="32">
        <f t="shared" ref="G100" si="50">G89+G99</f>
        <v>21.52</v>
      </c>
      <c r="H100" s="32">
        <f t="shared" ref="H100" si="51">H89+H99</f>
        <v>34.18</v>
      </c>
      <c r="I100" s="32">
        <f t="shared" ref="I100" si="52">I89+I99</f>
        <v>43.58</v>
      </c>
      <c r="J100" s="32">
        <f t="shared" ref="J100:L100" si="53">J89+J99</f>
        <v>546.22</v>
      </c>
      <c r="K100" s="32"/>
      <c r="L100" s="32">
        <f t="shared" si="53"/>
        <v>93.54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58</v>
      </c>
      <c r="F111" s="43">
        <v>100</v>
      </c>
      <c r="G111" s="43">
        <v>13.6</v>
      </c>
      <c r="H111" s="43">
        <v>13.5</v>
      </c>
      <c r="I111" s="43">
        <v>4.0999999999999996</v>
      </c>
      <c r="J111" s="43">
        <v>192</v>
      </c>
      <c r="K111" s="44">
        <v>237</v>
      </c>
      <c r="L111" s="43">
        <v>61.49</v>
      </c>
    </row>
    <row r="112" spans="1:12" ht="14.4" x14ac:dyDescent="0.3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10.26</v>
      </c>
      <c r="H112" s="43">
        <v>9.41</v>
      </c>
      <c r="I112" s="43">
        <v>44.5</v>
      </c>
      <c r="J112" s="43">
        <v>303.66000000000003</v>
      </c>
      <c r="K112" s="44">
        <v>237</v>
      </c>
      <c r="L112" s="43">
        <v>12.61</v>
      </c>
    </row>
    <row r="113" spans="1:12" ht="14.4" x14ac:dyDescent="0.3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0.2</v>
      </c>
      <c r="H113" s="43">
        <v>0</v>
      </c>
      <c r="I113" s="43">
        <v>15.2</v>
      </c>
      <c r="J113" s="43">
        <v>58.76</v>
      </c>
      <c r="K113" s="44">
        <v>493</v>
      </c>
      <c r="L113" s="43">
        <v>4.88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108</v>
      </c>
      <c r="L114" s="43">
        <v>1.3</v>
      </c>
    </row>
    <row r="115" spans="1:12" ht="14.4" x14ac:dyDescent="0.3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1.69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500</v>
      </c>
      <c r="G118" s="19">
        <f t="shared" ref="G118:J118" si="56">SUM(G109:G117)</f>
        <v>27.56</v>
      </c>
      <c r="H118" s="19">
        <f t="shared" si="56"/>
        <v>23.43</v>
      </c>
      <c r="I118" s="19">
        <f t="shared" si="56"/>
        <v>83.66</v>
      </c>
      <c r="J118" s="19">
        <f t="shared" si="56"/>
        <v>653.62000000000012</v>
      </c>
      <c r="K118" s="25"/>
      <c r="L118" s="19">
        <f t="shared" ref="L118" si="57">SUM(L109:L117)</f>
        <v>81.969999999999985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27.56</v>
      </c>
      <c r="H119" s="32">
        <f t="shared" ref="H119" si="59">H108+H118</f>
        <v>23.43</v>
      </c>
      <c r="I119" s="32">
        <f t="shared" ref="I119" si="60">I108+I118</f>
        <v>83.66</v>
      </c>
      <c r="J119" s="32">
        <f t="shared" ref="J119:L119" si="61">J108+J118</f>
        <v>653.62000000000012</v>
      </c>
      <c r="K119" s="32"/>
      <c r="L119" s="32">
        <f t="shared" si="61"/>
        <v>81.969999999999985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>
        <v>10</v>
      </c>
      <c r="G128" s="43">
        <v>0.05</v>
      </c>
      <c r="H128" s="43">
        <v>8.25</v>
      </c>
      <c r="I128" s="43">
        <v>0.08</v>
      </c>
      <c r="J128" s="43">
        <v>74.8</v>
      </c>
      <c r="K128" s="44">
        <v>100</v>
      </c>
      <c r="L128" s="43">
        <v>8.35</v>
      </c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46</v>
      </c>
      <c r="F130" s="43">
        <v>145</v>
      </c>
      <c r="G130" s="43">
        <v>20.9</v>
      </c>
      <c r="H130" s="43">
        <v>16.3</v>
      </c>
      <c r="I130" s="43">
        <v>33</v>
      </c>
      <c r="J130" s="43">
        <v>362</v>
      </c>
      <c r="K130" s="44">
        <v>317</v>
      </c>
      <c r="L130" s="43">
        <v>81.540000000000006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3.2</v>
      </c>
      <c r="H132" s="43">
        <v>2.7</v>
      </c>
      <c r="I132" s="43">
        <v>15.9</v>
      </c>
      <c r="J132" s="43">
        <v>79</v>
      </c>
      <c r="K132" s="44">
        <v>501</v>
      </c>
      <c r="L132" s="43">
        <v>15.18</v>
      </c>
    </row>
    <row r="133" spans="1:12" ht="14.4" x14ac:dyDescent="0.3">
      <c r="A133" s="14"/>
      <c r="B133" s="15"/>
      <c r="C133" s="11"/>
      <c r="D133" s="7" t="s">
        <v>31</v>
      </c>
      <c r="E133" s="42" t="s">
        <v>48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>
        <v>111</v>
      </c>
      <c r="L133" s="43">
        <v>2.17</v>
      </c>
    </row>
    <row r="134" spans="1:12" ht="14.4" x14ac:dyDescent="0.3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>
        <v>109</v>
      </c>
      <c r="L134" s="43">
        <v>1.69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405</v>
      </c>
      <c r="G137" s="19">
        <f t="shared" ref="G137:J137" si="64">SUM(G128:G136)</f>
        <v>27.63</v>
      </c>
      <c r="H137" s="19">
        <f t="shared" si="64"/>
        <v>28.189999999999998</v>
      </c>
      <c r="I137" s="19">
        <f t="shared" si="64"/>
        <v>69.28</v>
      </c>
      <c r="J137" s="19">
        <f t="shared" si="64"/>
        <v>620.4</v>
      </c>
      <c r="K137" s="25"/>
      <c r="L137" s="19">
        <f t="shared" ref="L137" si="65">SUM(L128:L136)</f>
        <v>108.92999999999999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405</v>
      </c>
      <c r="G138" s="32">
        <f t="shared" ref="G138" si="66">G127+G137</f>
        <v>27.63</v>
      </c>
      <c r="H138" s="32">
        <f t="shared" ref="H138" si="67">H127+H137</f>
        <v>28.189999999999998</v>
      </c>
      <c r="I138" s="32">
        <f t="shared" ref="I138" si="68">I127+I137</f>
        <v>69.28</v>
      </c>
      <c r="J138" s="32">
        <f t="shared" ref="J138:L138" si="69">J127+J137</f>
        <v>620.4</v>
      </c>
      <c r="K138" s="32"/>
      <c r="L138" s="32">
        <f t="shared" si="69"/>
        <v>108.92999999999999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0.66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27.6</v>
      </c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44</v>
      </c>
      <c r="F149" s="43">
        <v>60</v>
      </c>
      <c r="G149" s="43">
        <v>16.02</v>
      </c>
      <c r="H149" s="43">
        <v>15.75</v>
      </c>
      <c r="I149" s="43">
        <v>12.87</v>
      </c>
      <c r="J149" s="43">
        <v>257.39999999999998</v>
      </c>
      <c r="K149" s="44">
        <v>381</v>
      </c>
      <c r="L149" s="43">
        <v>61.91</v>
      </c>
    </row>
    <row r="150" spans="1:12" ht="14.4" x14ac:dyDescent="0.3">
      <c r="A150" s="23"/>
      <c r="B150" s="15"/>
      <c r="C150" s="11"/>
      <c r="D150" s="7" t="s">
        <v>29</v>
      </c>
      <c r="E150" s="42" t="s">
        <v>45</v>
      </c>
      <c r="F150" s="43">
        <v>150</v>
      </c>
      <c r="G150" s="43">
        <v>6.79</v>
      </c>
      <c r="H150" s="43">
        <v>0.81</v>
      </c>
      <c r="I150" s="43">
        <v>34.85</v>
      </c>
      <c r="J150" s="43">
        <v>173.88</v>
      </c>
      <c r="K150" s="44">
        <v>291</v>
      </c>
      <c r="L150" s="43">
        <v>11.94</v>
      </c>
    </row>
    <row r="151" spans="1:12" ht="14.4" x14ac:dyDescent="0.3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0.2</v>
      </c>
      <c r="H151" s="43">
        <v>0</v>
      </c>
      <c r="I151" s="43">
        <v>15.2</v>
      </c>
      <c r="J151" s="43">
        <v>58.76</v>
      </c>
      <c r="K151" s="44">
        <v>493</v>
      </c>
      <c r="L151" s="43">
        <v>4.88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108</v>
      </c>
      <c r="L152" s="43">
        <v>1.3</v>
      </c>
    </row>
    <row r="153" spans="1:12" ht="14.4" x14ac:dyDescent="0.3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>
        <v>109</v>
      </c>
      <c r="L153" s="43">
        <v>1.69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27.169999999999998</v>
      </c>
      <c r="H156" s="19">
        <f t="shared" si="72"/>
        <v>17.2</v>
      </c>
      <c r="I156" s="19">
        <f t="shared" si="72"/>
        <v>85.06</v>
      </c>
      <c r="J156" s="19">
        <f t="shared" si="72"/>
        <v>603.64</v>
      </c>
      <c r="K156" s="25"/>
      <c r="L156" s="19">
        <f t="shared" ref="L156" si="73">SUM(L147:L155)</f>
        <v>109.31999999999998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520</v>
      </c>
      <c r="G157" s="32">
        <f t="shared" ref="G157" si="74">G146+G156</f>
        <v>27.169999999999998</v>
      </c>
      <c r="H157" s="32">
        <f t="shared" ref="H157" si="75">H146+H156</f>
        <v>17.2</v>
      </c>
      <c r="I157" s="32">
        <f t="shared" ref="I157" si="76">I146+I156</f>
        <v>85.06</v>
      </c>
      <c r="J157" s="32">
        <f t="shared" ref="J157:L157" si="77">J146+J156</f>
        <v>603.64</v>
      </c>
      <c r="K157" s="32"/>
      <c r="L157" s="32">
        <f t="shared" si="77"/>
        <v>109.31999999999998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54</v>
      </c>
      <c r="F168" s="43">
        <v>60</v>
      </c>
      <c r="G168" s="43">
        <v>13.32</v>
      </c>
      <c r="H168" s="43">
        <v>1.88</v>
      </c>
      <c r="I168" s="43">
        <v>5.2</v>
      </c>
      <c r="J168" s="43">
        <v>189.8</v>
      </c>
      <c r="K168" s="44">
        <v>334</v>
      </c>
      <c r="L168" s="43">
        <v>41.57</v>
      </c>
    </row>
    <row r="169" spans="1:12" ht="14.4" x14ac:dyDescent="0.3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3.15</v>
      </c>
      <c r="H169" s="43">
        <v>6.6</v>
      </c>
      <c r="I169" s="43">
        <v>16.350000000000001</v>
      </c>
      <c r="J169" s="43">
        <v>138</v>
      </c>
      <c r="K169" s="44">
        <v>429</v>
      </c>
      <c r="L169" s="43">
        <v>31.18</v>
      </c>
    </row>
    <row r="170" spans="1:12" ht="14.4" x14ac:dyDescent="0.3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0.2</v>
      </c>
      <c r="H170" s="43">
        <v>0</v>
      </c>
      <c r="I170" s="43">
        <v>15.2</v>
      </c>
      <c r="J170" s="43">
        <v>58.76</v>
      </c>
      <c r="K170" s="44">
        <v>493</v>
      </c>
      <c r="L170" s="43">
        <v>4.88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>
        <v>108</v>
      </c>
      <c r="L171" s="43">
        <v>1.3</v>
      </c>
    </row>
    <row r="172" spans="1:12" ht="14.4" x14ac:dyDescent="0.3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1.69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460</v>
      </c>
      <c r="G175" s="19">
        <f t="shared" ref="G175:J175" si="80">SUM(G166:G174)</f>
        <v>20.169999999999998</v>
      </c>
      <c r="H175" s="19">
        <f t="shared" si="80"/>
        <v>9</v>
      </c>
      <c r="I175" s="19">
        <f t="shared" si="80"/>
        <v>56.61</v>
      </c>
      <c r="J175" s="19">
        <f t="shared" si="80"/>
        <v>485.76</v>
      </c>
      <c r="K175" s="25"/>
      <c r="L175" s="19">
        <f t="shared" ref="L175" si="81">SUM(L166:L174)</f>
        <v>80.61999999999999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460</v>
      </c>
      <c r="G176" s="32">
        <f t="shared" ref="G176" si="82">G165+G175</f>
        <v>20.169999999999998</v>
      </c>
      <c r="H176" s="32">
        <f t="shared" ref="H176" si="83">H165+H175</f>
        <v>9</v>
      </c>
      <c r="I176" s="32">
        <f t="shared" ref="I176" si="84">I165+I175</f>
        <v>56.61</v>
      </c>
      <c r="J176" s="32">
        <f t="shared" ref="J176:L176" si="85">J165+J175</f>
        <v>485.76</v>
      </c>
      <c r="K176" s="32"/>
      <c r="L176" s="32">
        <f t="shared" si="85"/>
        <v>80.61999999999999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51</v>
      </c>
      <c r="F187" s="43">
        <v>80</v>
      </c>
      <c r="G187" s="43">
        <v>18.86</v>
      </c>
      <c r="H187" s="43">
        <v>13.03</v>
      </c>
      <c r="I187" s="43">
        <v>0.46</v>
      </c>
      <c r="J187" s="43">
        <v>194.29</v>
      </c>
      <c r="K187" s="44">
        <v>404</v>
      </c>
      <c r="L187" s="43">
        <v>59.72</v>
      </c>
    </row>
    <row r="188" spans="1:12" ht="14.4" x14ac:dyDescent="0.3">
      <c r="A188" s="23"/>
      <c r="B188" s="15"/>
      <c r="C188" s="11"/>
      <c r="D188" s="7" t="s">
        <v>29</v>
      </c>
      <c r="E188" s="42" t="s">
        <v>52</v>
      </c>
      <c r="F188" s="43">
        <v>150</v>
      </c>
      <c r="G188" s="43">
        <v>3</v>
      </c>
      <c r="H188" s="43">
        <v>8.02</v>
      </c>
      <c r="I188" s="43">
        <v>12.75</v>
      </c>
      <c r="J188" s="43">
        <v>135</v>
      </c>
      <c r="K188" s="44">
        <v>747</v>
      </c>
      <c r="L188" s="43">
        <v>17.440000000000001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>
        <v>494</v>
      </c>
      <c r="L189" s="43">
        <v>7.55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20</v>
      </c>
      <c r="G190" s="43">
        <v>1.52</v>
      </c>
      <c r="H190" s="43">
        <v>0.16</v>
      </c>
      <c r="I190" s="43">
        <v>9.84</v>
      </c>
      <c r="J190" s="43">
        <v>47</v>
      </c>
      <c r="K190" s="44">
        <v>108</v>
      </c>
      <c r="L190" s="43">
        <v>1.3</v>
      </c>
    </row>
    <row r="191" spans="1:12" ht="14.4" x14ac:dyDescent="0.3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52.2</v>
      </c>
      <c r="K191" s="44">
        <v>109</v>
      </c>
      <c r="L191" s="43">
        <v>1.69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88">SUM(G185:G193)</f>
        <v>25.46</v>
      </c>
      <c r="H194" s="19">
        <f t="shared" si="88"/>
        <v>21.569999999999997</v>
      </c>
      <c r="I194" s="19">
        <f t="shared" si="88"/>
        <v>48.269999999999996</v>
      </c>
      <c r="J194" s="19">
        <f t="shared" si="88"/>
        <v>489.48999999999995</v>
      </c>
      <c r="K194" s="25"/>
      <c r="L194" s="19">
        <f t="shared" ref="L194" si="89">SUM(L185:L193)</f>
        <v>87.699999999999989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480</v>
      </c>
      <c r="G195" s="32">
        <f t="shared" ref="G195" si="90">G184+G194</f>
        <v>25.46</v>
      </c>
      <c r="H195" s="32">
        <f t="shared" ref="H195" si="91">H184+H194</f>
        <v>21.569999999999997</v>
      </c>
      <c r="I195" s="32">
        <f t="shared" ref="I195" si="92">I184+I194</f>
        <v>48.269999999999996</v>
      </c>
      <c r="J195" s="32">
        <f t="shared" ref="J195:L195" si="93">J184+J194</f>
        <v>489.48999999999995</v>
      </c>
      <c r="K195" s="32"/>
      <c r="L195" s="32">
        <f t="shared" si="93"/>
        <v>87.699999999999989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475.5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24.964999999999996</v>
      </c>
      <c r="H196" s="34">
        <f t="shared" si="94"/>
        <v>21.776</v>
      </c>
      <c r="I196" s="34">
        <f t="shared" si="94"/>
        <v>67.733000000000004</v>
      </c>
      <c r="J196" s="34">
        <f t="shared" si="94"/>
        <v>573.01400000000001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92.901999999999973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School_5</cp:lastModifiedBy>
  <cp:lastPrinted>2024-01-09T10:09:22Z</cp:lastPrinted>
  <dcterms:created xsi:type="dcterms:W3CDTF">2022-05-16T14:23:56Z</dcterms:created>
  <dcterms:modified xsi:type="dcterms:W3CDTF">2024-01-10T10:44:02Z</dcterms:modified>
</cp:coreProperties>
</file>