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H195" s="1"/>
  <c r="G194"/>
  <c r="G195" s="1"/>
  <c r="F194"/>
  <c r="F195" s="1"/>
  <c r="B185"/>
  <c r="A185"/>
  <c r="L184"/>
  <c r="J184"/>
  <c r="J195" s="1"/>
  <c r="I184"/>
  <c r="I195" s="1"/>
  <c r="H184"/>
  <c r="G184"/>
  <c r="F184"/>
  <c r="B176"/>
  <c r="A176"/>
  <c r="L175"/>
  <c r="L176" s="1"/>
  <c r="J175"/>
  <c r="J176" s="1"/>
  <c r="I175"/>
  <c r="H175"/>
  <c r="G175"/>
  <c r="F175"/>
  <c r="F176" s="1"/>
  <c r="B166"/>
  <c r="A166"/>
  <c r="L165"/>
  <c r="J165"/>
  <c r="I165"/>
  <c r="I176" s="1"/>
  <c r="H165"/>
  <c r="G165"/>
  <c r="F165"/>
  <c r="B157"/>
  <c r="A157"/>
  <c r="L156"/>
  <c r="J156"/>
  <c r="J157" s="1"/>
  <c r="I156"/>
  <c r="I157" s="1"/>
  <c r="H156"/>
  <c r="H157" s="1"/>
  <c r="G156"/>
  <c r="F156"/>
  <c r="B147"/>
  <c r="A147"/>
  <c r="L146"/>
  <c r="J146"/>
  <c r="I146"/>
  <c r="H146"/>
  <c r="G146"/>
  <c r="F146"/>
  <c r="B138"/>
  <c r="A138"/>
  <c r="L137"/>
  <c r="J137"/>
  <c r="I137"/>
  <c r="H137"/>
  <c r="H138" s="1"/>
  <c r="G137"/>
  <c r="G138" s="1"/>
  <c r="F137"/>
  <c r="F138" s="1"/>
  <c r="B128"/>
  <c r="A128"/>
  <c r="L127"/>
  <c r="J127"/>
  <c r="J138" s="1"/>
  <c r="I127"/>
  <c r="I138" s="1"/>
  <c r="H127"/>
  <c r="G127"/>
  <c r="F127"/>
  <c r="B119"/>
  <c r="A119"/>
  <c r="L118"/>
  <c r="L119" s="1"/>
  <c r="J118"/>
  <c r="J119" s="1"/>
  <c r="I118"/>
  <c r="H118"/>
  <c r="G118"/>
  <c r="F118"/>
  <c r="F119" s="1"/>
  <c r="B109"/>
  <c r="A109"/>
  <c r="L108"/>
  <c r="J108"/>
  <c r="I108"/>
  <c r="I119" s="1"/>
  <c r="H108"/>
  <c r="H119" s="1"/>
  <c r="G108"/>
  <c r="G119" s="1"/>
  <c r="F108"/>
  <c r="B100"/>
  <c r="A100"/>
  <c r="L99"/>
  <c r="J99"/>
  <c r="J100" s="1"/>
  <c r="I99"/>
  <c r="I100" s="1"/>
  <c r="H99"/>
  <c r="H100" s="1"/>
  <c r="G99"/>
  <c r="F99"/>
  <c r="B90"/>
  <c r="A90"/>
  <c r="L89"/>
  <c r="J89"/>
  <c r="I89"/>
  <c r="H89"/>
  <c r="G89"/>
  <c r="F89"/>
  <c r="B81"/>
  <c r="A81"/>
  <c r="L80"/>
  <c r="L81" s="1"/>
  <c r="J80"/>
  <c r="I80"/>
  <c r="H80"/>
  <c r="H81" s="1"/>
  <c r="G80"/>
  <c r="G81" s="1"/>
  <c r="F80"/>
  <c r="F81" s="1"/>
  <c r="B71"/>
  <c r="A71"/>
  <c r="L70"/>
  <c r="J70"/>
  <c r="J81" s="1"/>
  <c r="I70"/>
  <c r="H70"/>
  <c r="G70"/>
  <c r="F70"/>
  <c r="B62"/>
  <c r="A62"/>
  <c r="L61"/>
  <c r="L62" s="1"/>
  <c r="J61"/>
  <c r="J62" s="1"/>
  <c r="I61"/>
  <c r="I62" s="1"/>
  <c r="H61"/>
  <c r="G61"/>
  <c r="F61"/>
  <c r="F62" s="1"/>
  <c r="B52"/>
  <c r="A52"/>
  <c r="L51"/>
  <c r="J51"/>
  <c r="I51"/>
  <c r="H51"/>
  <c r="G51"/>
  <c r="F51"/>
  <c r="B43"/>
  <c r="A43"/>
  <c r="L42"/>
  <c r="J42"/>
  <c r="J43" s="1"/>
  <c r="I42"/>
  <c r="I43" s="1"/>
  <c r="H42"/>
  <c r="H43" s="1"/>
  <c r="G42"/>
  <c r="G43" s="1"/>
  <c r="F42"/>
  <c r="B33"/>
  <c r="A33"/>
  <c r="L32"/>
  <c r="J32"/>
  <c r="I32"/>
  <c r="H32"/>
  <c r="G32"/>
  <c r="F32"/>
  <c r="F43" s="1"/>
  <c r="B24"/>
  <c r="A24"/>
  <c r="L23"/>
  <c r="L24" s="1"/>
  <c r="J23"/>
  <c r="I23"/>
  <c r="H23"/>
  <c r="H24" s="1"/>
  <c r="G23"/>
  <c r="G24" s="1"/>
  <c r="F23"/>
  <c r="F24" s="1"/>
  <c r="B14"/>
  <c r="A14"/>
  <c r="L13"/>
  <c r="J13"/>
  <c r="I13"/>
  <c r="H13"/>
  <c r="G13"/>
  <c r="F13"/>
  <c r="L157" l="1"/>
  <c r="G157"/>
  <c r="G176"/>
  <c r="L195"/>
  <c r="L100"/>
  <c r="L138"/>
  <c r="L43"/>
  <c r="G62"/>
  <c r="F157"/>
  <c r="G100"/>
  <c r="H62"/>
  <c r="H176"/>
  <c r="H196" s="1"/>
  <c r="F100"/>
  <c r="I81"/>
  <c r="I24"/>
  <c r="J24"/>
  <c r="J196" s="1"/>
  <c r="F196"/>
  <c r="L196" l="1"/>
  <c r="G196"/>
  <c r="I196"/>
</calcChain>
</file>

<file path=xl/sharedStrings.xml><?xml version="1.0" encoding="utf-8"?>
<sst xmlns="http://schemas.openxmlformats.org/spreadsheetml/2006/main" count="237" uniqueCount="62">
  <si>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</si>
  <si>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</si>
  <si>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</si>
  <si>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</si>
  <si>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</si>
  <si>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</si>
  <si>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</si>
  <si>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</si>
  <si>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</si>
  <si>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</si>
  <si>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</si>
  <si>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</si>
  <si>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</si>
  <si>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</si>
  <si>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</si>
  <si>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</si>
  <si>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</si>
  <si>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</si>
  <si>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</si>
  <si>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</si>
  <si>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</si>
  <si>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</si>
  <si>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</si>
  <si>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</si>
  <si>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</si>
  <si>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</si>
  <si>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</si>
  <si>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</si>
  <si>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</si>
  <si>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</si>
  <si>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</si>
  <si>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</si>
  <si>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</si>
  <si>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</si>
  <si>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</si>
  <si>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</si>
  <si>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</si>
  <si>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</si>
  <si>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</si>
  <si>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</t>
  </si>
  <si>
    <t>Греча</t>
  </si>
  <si>
    <t>Чай с сахаром</t>
  </si>
  <si>
    <t>Хлеб пшеничный</t>
  </si>
  <si>
    <t>Хлеб ржаной</t>
  </si>
  <si>
    <t>Котлета мясная</t>
  </si>
  <si>
    <t>Макароны отварные</t>
  </si>
  <si>
    <t>Суфле творожное</t>
  </si>
  <si>
    <t>Кофейный напиток</t>
  </si>
  <si>
    <t>Батон нарезной</t>
  </si>
  <si>
    <t>Пюре картофельное</t>
  </si>
  <si>
    <t>Шницель рыбный</t>
  </si>
  <si>
    <t>Птица отварная</t>
  </si>
  <si>
    <t>Рис отварной</t>
  </si>
  <si>
    <t>Чай с лимоном</t>
  </si>
  <si>
    <t>Кнель рыбный</t>
  </si>
  <si>
    <t>Шницель куринный</t>
  </si>
  <si>
    <t>Каша ячневая</t>
  </si>
  <si>
    <t>Сыр твердый</t>
  </si>
  <si>
    <t>Курица в соусе томатном</t>
  </si>
  <si>
    <t>МБОУ СОШ № 5</t>
  </si>
  <si>
    <t>Согласовал и.о.директора</t>
  </si>
  <si>
    <t>Наймушина Н.Н.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</si>
</sst>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Normal="100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J191" sqref="J19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59</v>
      </c>
      <c r="D1" s="52"/>
      <c r="E1" s="52"/>
      <c r="F1" s="12" t="s">
        <v>16</v>
      </c>
      <c r="G1" s="2" t="s">
        <v>17</v>
      </c>
      <c r="H1" s="53" t="s">
        <v>60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61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 t="s">
        <v>39</v>
      </c>
      <c r="F16" s="43">
        <v>80</v>
      </c>
      <c r="G16" s="43">
        <v>17.170000000000002</v>
      </c>
      <c r="H16" s="43">
        <v>18.329999999999998</v>
      </c>
      <c r="I16" s="43">
        <v>3.5</v>
      </c>
      <c r="J16" s="43">
        <v>247.5</v>
      </c>
      <c r="K16" s="44">
        <v>367</v>
      </c>
      <c r="L16" s="43">
        <v>70.78</v>
      </c>
    </row>
    <row r="17" spans="1:12" ht="15">
      <c r="A17" s="23"/>
      <c r="B17" s="15"/>
      <c r="C17" s="11"/>
      <c r="D17" s="7" t="s">
        <v>29</v>
      </c>
      <c r="E17" s="42" t="s">
        <v>40</v>
      </c>
      <c r="F17" s="43">
        <v>150</v>
      </c>
      <c r="G17" s="43">
        <v>10.26</v>
      </c>
      <c r="H17" s="43">
        <v>9.41</v>
      </c>
      <c r="I17" s="43">
        <v>44.5</v>
      </c>
      <c r="J17" s="43">
        <v>303.66000000000003</v>
      </c>
      <c r="K17" s="44">
        <v>237</v>
      </c>
      <c r="L17" s="43">
        <v>12.61</v>
      </c>
    </row>
    <row r="18" spans="1:12" ht="1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0.2</v>
      </c>
      <c r="H18" s="43">
        <v>0</v>
      </c>
      <c r="I18" s="43">
        <v>15.2</v>
      </c>
      <c r="J18" s="43">
        <v>58.76</v>
      </c>
      <c r="K18" s="44">
        <v>493</v>
      </c>
      <c r="L18" s="43">
        <v>4.88</v>
      </c>
    </row>
    <row r="19" spans="1:12" ht="15">
      <c r="A19" s="23"/>
      <c r="B19" s="15"/>
      <c r="C19" s="11"/>
      <c r="D19" s="7" t="s">
        <v>31</v>
      </c>
      <c r="E19" s="42" t="s">
        <v>42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108</v>
      </c>
      <c r="L19" s="43">
        <v>1.3</v>
      </c>
    </row>
    <row r="20" spans="1:12" ht="1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1.98</v>
      </c>
      <c r="H20" s="43">
        <v>0.36</v>
      </c>
      <c r="I20" s="43">
        <v>10.02</v>
      </c>
      <c r="J20" s="43">
        <v>52.2</v>
      </c>
      <c r="K20" s="44">
        <v>109</v>
      </c>
      <c r="L20" s="43">
        <v>1.69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480</v>
      </c>
      <c r="G23" s="19">
        <f t="shared" ref="G23:J23" si="2">SUM(G14:G22)</f>
        <v>31.13</v>
      </c>
      <c r="H23" s="19">
        <f t="shared" si="2"/>
        <v>28.259999999999998</v>
      </c>
      <c r="I23" s="19">
        <f t="shared" si="2"/>
        <v>83.06</v>
      </c>
      <c r="J23" s="19">
        <f t="shared" si="2"/>
        <v>709.12000000000012</v>
      </c>
      <c r="K23" s="25"/>
      <c r="L23" s="19">
        <f t="shared" ref="L23" si="3">SUM(L14:L22)</f>
        <v>91.259999999999991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480</v>
      </c>
      <c r="G24" s="32">
        <f t="shared" ref="G24:J24" si="4">G13+G23</f>
        <v>31.13</v>
      </c>
      <c r="H24" s="32">
        <f t="shared" si="4"/>
        <v>28.259999999999998</v>
      </c>
      <c r="I24" s="32">
        <f t="shared" si="4"/>
        <v>83.06</v>
      </c>
      <c r="J24" s="32">
        <f t="shared" si="4"/>
        <v>709.12000000000012</v>
      </c>
      <c r="K24" s="32"/>
      <c r="L24" s="32">
        <f t="shared" ref="L24" si="5">L13+L23</f>
        <v>91.259999999999991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 t="s">
        <v>44</v>
      </c>
      <c r="F35" s="43">
        <v>60</v>
      </c>
      <c r="G35" s="43">
        <v>16.02</v>
      </c>
      <c r="H35" s="43">
        <v>15.75</v>
      </c>
      <c r="I35" s="43">
        <v>12.87</v>
      </c>
      <c r="J35" s="43">
        <v>257.39999999999998</v>
      </c>
      <c r="K35" s="44">
        <v>381</v>
      </c>
      <c r="L35" s="43">
        <v>61.91</v>
      </c>
    </row>
    <row r="36" spans="1:12" ht="15">
      <c r="A36" s="14"/>
      <c r="B36" s="15"/>
      <c r="C36" s="11"/>
      <c r="D36" s="7" t="s">
        <v>29</v>
      </c>
      <c r="E36" s="42" t="s">
        <v>45</v>
      </c>
      <c r="F36" s="43">
        <v>150</v>
      </c>
      <c r="G36" s="43">
        <v>6.79</v>
      </c>
      <c r="H36" s="43">
        <v>0.81</v>
      </c>
      <c r="I36" s="43">
        <v>34.85</v>
      </c>
      <c r="J36" s="43">
        <v>173.88</v>
      </c>
      <c r="K36" s="44">
        <v>291</v>
      </c>
      <c r="L36" s="43">
        <v>11.94</v>
      </c>
    </row>
    <row r="37" spans="1:12" ht="15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0.2</v>
      </c>
      <c r="H37" s="43">
        <v>0</v>
      </c>
      <c r="I37" s="43">
        <v>15.2</v>
      </c>
      <c r="J37" s="43">
        <v>58.76</v>
      </c>
      <c r="K37" s="44">
        <v>493</v>
      </c>
      <c r="L37" s="43">
        <v>4.88</v>
      </c>
    </row>
    <row r="38" spans="1:12" ht="15">
      <c r="A38" s="14"/>
      <c r="B38" s="15"/>
      <c r="C38" s="11"/>
      <c r="D38" s="7" t="s">
        <v>31</v>
      </c>
      <c r="E38" s="42" t="s">
        <v>42</v>
      </c>
      <c r="F38" s="43">
        <v>20</v>
      </c>
      <c r="G38" s="43">
        <v>1.52</v>
      </c>
      <c r="H38" s="43">
        <v>0.16</v>
      </c>
      <c r="I38" s="43">
        <v>9.84</v>
      </c>
      <c r="J38" s="43">
        <v>47</v>
      </c>
      <c r="K38" s="44">
        <v>108</v>
      </c>
      <c r="L38" s="43">
        <v>1.3</v>
      </c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1.98</v>
      </c>
      <c r="H39" s="43">
        <v>0.36</v>
      </c>
      <c r="I39" s="43">
        <v>10.02</v>
      </c>
      <c r="J39" s="43">
        <v>52.2</v>
      </c>
      <c r="K39" s="44">
        <v>109</v>
      </c>
      <c r="L39" s="43">
        <v>1.69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460</v>
      </c>
      <c r="G42" s="19">
        <f t="shared" ref="G42" si="10">SUM(G33:G41)</f>
        <v>26.509999999999998</v>
      </c>
      <c r="H42" s="19">
        <f t="shared" ref="H42" si="11">SUM(H33:H41)</f>
        <v>17.079999999999998</v>
      </c>
      <c r="I42" s="19">
        <f t="shared" ref="I42" si="12">SUM(I33:I41)</f>
        <v>82.78</v>
      </c>
      <c r="J42" s="19">
        <f t="shared" ref="J42:L42" si="13">SUM(J33:J41)</f>
        <v>589.24</v>
      </c>
      <c r="K42" s="25"/>
      <c r="L42" s="19">
        <f t="shared" si="13"/>
        <v>81.719999999999985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460</v>
      </c>
      <c r="G43" s="32">
        <f t="shared" ref="G43" si="14">G32+G42</f>
        <v>26.509999999999998</v>
      </c>
      <c r="H43" s="32">
        <f t="shared" ref="H43" si="15">H32+H42</f>
        <v>17.079999999999998</v>
      </c>
      <c r="I43" s="32">
        <f t="shared" ref="I43" si="16">I32+I42</f>
        <v>82.78</v>
      </c>
      <c r="J43" s="32">
        <f t="shared" ref="J43:L43" si="17">J32+J42</f>
        <v>589.24</v>
      </c>
      <c r="K43" s="32"/>
      <c r="L43" s="32">
        <f t="shared" si="17"/>
        <v>81.719999999999985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10</v>
      </c>
      <c r="G52" s="43">
        <v>0.05</v>
      </c>
      <c r="H52" s="43">
        <v>8.25</v>
      </c>
      <c r="I52" s="43">
        <v>0.08</v>
      </c>
      <c r="J52" s="43">
        <v>74.8</v>
      </c>
      <c r="K52" s="44">
        <v>100</v>
      </c>
      <c r="L52" s="43">
        <v>8.35</v>
      </c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 t="s">
        <v>46</v>
      </c>
      <c r="F54" s="43">
        <v>145</v>
      </c>
      <c r="G54" s="43">
        <v>20.9</v>
      </c>
      <c r="H54" s="43">
        <v>16.3</v>
      </c>
      <c r="I54" s="43">
        <v>33</v>
      </c>
      <c r="J54" s="43">
        <v>362</v>
      </c>
      <c r="K54" s="44">
        <v>317</v>
      </c>
      <c r="L54" s="43">
        <v>81.540000000000006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3.2</v>
      </c>
      <c r="H56" s="43">
        <v>2.7</v>
      </c>
      <c r="I56" s="43">
        <v>15.9</v>
      </c>
      <c r="J56" s="43">
        <v>79</v>
      </c>
      <c r="K56" s="44">
        <v>501</v>
      </c>
      <c r="L56" s="43">
        <v>15.18</v>
      </c>
    </row>
    <row r="57" spans="1:12" ht="15">
      <c r="A57" s="23"/>
      <c r="B57" s="15"/>
      <c r="C57" s="11"/>
      <c r="D57" s="7" t="s">
        <v>31</v>
      </c>
      <c r="E57" s="42" t="s">
        <v>48</v>
      </c>
      <c r="F57" s="43">
        <v>20</v>
      </c>
      <c r="G57" s="43">
        <v>1.5</v>
      </c>
      <c r="H57" s="43">
        <v>0.57999999999999996</v>
      </c>
      <c r="I57" s="43">
        <v>10.28</v>
      </c>
      <c r="J57" s="43">
        <v>52.4</v>
      </c>
      <c r="K57" s="44">
        <v>111</v>
      </c>
      <c r="L57" s="43">
        <v>2.17</v>
      </c>
    </row>
    <row r="58" spans="1:12" ht="15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1.98</v>
      </c>
      <c r="H58" s="43">
        <v>0.36</v>
      </c>
      <c r="I58" s="43">
        <v>10.02</v>
      </c>
      <c r="J58" s="43">
        <v>52.2</v>
      </c>
      <c r="K58" s="44">
        <v>109</v>
      </c>
      <c r="L58" s="43">
        <v>1.69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405</v>
      </c>
      <c r="G61" s="19">
        <f t="shared" ref="G61" si="22">SUM(G52:G60)</f>
        <v>27.63</v>
      </c>
      <c r="H61" s="19">
        <f t="shared" ref="H61" si="23">SUM(H52:H60)</f>
        <v>28.189999999999998</v>
      </c>
      <c r="I61" s="19">
        <f t="shared" ref="I61" si="24">SUM(I52:I60)</f>
        <v>69.28</v>
      </c>
      <c r="J61" s="19">
        <f t="shared" ref="J61:L61" si="25">SUM(J52:J60)</f>
        <v>620.4</v>
      </c>
      <c r="K61" s="25"/>
      <c r="L61" s="19">
        <f t="shared" si="25"/>
        <v>108.92999999999999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405</v>
      </c>
      <c r="G62" s="32">
        <f t="shared" ref="G62" si="26">G51+G61</f>
        <v>27.63</v>
      </c>
      <c r="H62" s="32">
        <f t="shared" ref="H62" si="27">H51+H61</f>
        <v>28.189999999999998</v>
      </c>
      <c r="I62" s="32">
        <f t="shared" ref="I62" si="28">I51+I61</f>
        <v>69.28</v>
      </c>
      <c r="J62" s="32">
        <f t="shared" ref="J62:L62" si="29">J51+J61</f>
        <v>620.4</v>
      </c>
      <c r="K62" s="32"/>
      <c r="L62" s="32">
        <f t="shared" si="29"/>
        <v>108.92999999999999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 t="s">
        <v>50</v>
      </c>
      <c r="F73" s="43">
        <v>60</v>
      </c>
      <c r="G73" s="43">
        <v>13.12</v>
      </c>
      <c r="H73" s="43">
        <v>4.71</v>
      </c>
      <c r="I73" s="43">
        <v>1.8</v>
      </c>
      <c r="J73" s="43">
        <v>122.42</v>
      </c>
      <c r="K73" s="44">
        <v>258</v>
      </c>
      <c r="L73" s="43">
        <v>42.31</v>
      </c>
    </row>
    <row r="74" spans="1:12" ht="15">
      <c r="A74" s="23"/>
      <c r="B74" s="15"/>
      <c r="C74" s="11"/>
      <c r="D74" s="7" t="s">
        <v>29</v>
      </c>
      <c r="E74" s="42" t="s">
        <v>49</v>
      </c>
      <c r="F74" s="43">
        <v>150</v>
      </c>
      <c r="G74" s="43">
        <v>3.15</v>
      </c>
      <c r="H74" s="43">
        <v>6.6</v>
      </c>
      <c r="I74" s="43">
        <v>16.350000000000001</v>
      </c>
      <c r="J74" s="43">
        <v>138</v>
      </c>
      <c r="K74" s="44">
        <v>429</v>
      </c>
      <c r="L74" s="43">
        <v>31.18</v>
      </c>
    </row>
    <row r="75" spans="1:12" ht="15">
      <c r="A75" s="23"/>
      <c r="B75" s="15"/>
      <c r="C75" s="11"/>
      <c r="D75" s="7" t="s">
        <v>30</v>
      </c>
      <c r="E75" s="42" t="s">
        <v>41</v>
      </c>
      <c r="F75" s="43">
        <v>200</v>
      </c>
      <c r="G75" s="43">
        <v>0.2</v>
      </c>
      <c r="H75" s="43">
        <v>0</v>
      </c>
      <c r="I75" s="43">
        <v>15.2</v>
      </c>
      <c r="J75" s="43">
        <v>58.76</v>
      </c>
      <c r="K75" s="44">
        <v>493</v>
      </c>
      <c r="L75" s="43">
        <v>4.88</v>
      </c>
    </row>
    <row r="76" spans="1:12" ht="15">
      <c r="A76" s="23"/>
      <c r="B76" s="15"/>
      <c r="C76" s="11"/>
      <c r="D76" s="7" t="s">
        <v>31</v>
      </c>
      <c r="E76" s="42" t="s">
        <v>42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108</v>
      </c>
      <c r="L76" s="43">
        <v>1.3</v>
      </c>
    </row>
    <row r="77" spans="1:12" ht="15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1.98</v>
      </c>
      <c r="H77" s="43">
        <v>0.36</v>
      </c>
      <c r="I77" s="43">
        <v>10.02</v>
      </c>
      <c r="J77" s="43">
        <v>52.2</v>
      </c>
      <c r="K77" s="44">
        <v>109</v>
      </c>
      <c r="L77" s="43">
        <v>1.69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460</v>
      </c>
      <c r="G80" s="19">
        <f t="shared" ref="G80" si="34">SUM(G71:G79)</f>
        <v>19.97</v>
      </c>
      <c r="H80" s="19">
        <f t="shared" ref="H80" si="35">SUM(H71:H79)</f>
        <v>11.829999999999998</v>
      </c>
      <c r="I80" s="19">
        <f t="shared" ref="I80" si="36">SUM(I71:I79)</f>
        <v>53.209999999999994</v>
      </c>
      <c r="J80" s="19">
        <f t="shared" ref="J80:L80" si="37">SUM(J71:J79)</f>
        <v>418.38</v>
      </c>
      <c r="K80" s="25"/>
      <c r="L80" s="19">
        <f t="shared" si="37"/>
        <v>81.36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460</v>
      </c>
      <c r="G81" s="32">
        <f t="shared" ref="G81" si="38">G70+G80</f>
        <v>19.97</v>
      </c>
      <c r="H81" s="32">
        <f t="shared" ref="H81" si="39">H70+H80</f>
        <v>11.829999999999998</v>
      </c>
      <c r="I81" s="32">
        <f t="shared" ref="I81" si="40">I70+I80</f>
        <v>53.209999999999994</v>
      </c>
      <c r="J81" s="32">
        <f t="shared" ref="J81:L81" si="41">J70+J80</f>
        <v>418.38</v>
      </c>
      <c r="K81" s="32"/>
      <c r="L81" s="32">
        <f t="shared" si="41"/>
        <v>81.36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 t="s">
        <v>51</v>
      </c>
      <c r="F92" s="43">
        <v>80</v>
      </c>
      <c r="G92" s="43">
        <v>18.86</v>
      </c>
      <c r="H92" s="43">
        <v>13.03</v>
      </c>
      <c r="I92" s="43">
        <v>0.46</v>
      </c>
      <c r="J92" s="43">
        <v>194.29</v>
      </c>
      <c r="K92" s="44">
        <v>404</v>
      </c>
      <c r="L92" s="43">
        <v>59.72</v>
      </c>
    </row>
    <row r="93" spans="1:12" ht="15">
      <c r="A93" s="23"/>
      <c r="B93" s="15"/>
      <c r="C93" s="11"/>
      <c r="D93" s="7" t="s">
        <v>29</v>
      </c>
      <c r="E93" s="42" t="s">
        <v>52</v>
      </c>
      <c r="F93" s="43">
        <v>150</v>
      </c>
      <c r="G93" s="43">
        <v>3</v>
      </c>
      <c r="H93" s="43">
        <v>8.02</v>
      </c>
      <c r="I93" s="43">
        <v>12.75</v>
      </c>
      <c r="J93" s="43">
        <v>135</v>
      </c>
      <c r="K93" s="44">
        <v>747</v>
      </c>
      <c r="L93" s="43">
        <v>17.440000000000001</v>
      </c>
    </row>
    <row r="94" spans="1:12" ht="15">
      <c r="A94" s="23"/>
      <c r="B94" s="15"/>
      <c r="C94" s="11"/>
      <c r="D94" s="7" t="s">
        <v>30</v>
      </c>
      <c r="E94" s="42" t="s">
        <v>53</v>
      </c>
      <c r="F94" s="43">
        <v>200</v>
      </c>
      <c r="G94" s="43">
        <v>0.1</v>
      </c>
      <c r="H94" s="43">
        <v>0</v>
      </c>
      <c r="I94" s="43">
        <v>15.2</v>
      </c>
      <c r="J94" s="43">
        <v>61</v>
      </c>
      <c r="K94" s="44">
        <v>494</v>
      </c>
      <c r="L94" s="43">
        <v>7.55</v>
      </c>
    </row>
    <row r="95" spans="1:12" ht="15">
      <c r="A95" s="23"/>
      <c r="B95" s="15"/>
      <c r="C95" s="11"/>
      <c r="D95" s="7" t="s">
        <v>31</v>
      </c>
      <c r="E95" s="42" t="s">
        <v>42</v>
      </c>
      <c r="F95" s="43">
        <v>20</v>
      </c>
      <c r="G95" s="43">
        <v>1.52</v>
      </c>
      <c r="H95" s="43">
        <v>0.16</v>
      </c>
      <c r="I95" s="43">
        <v>9.84</v>
      </c>
      <c r="J95" s="43">
        <v>47</v>
      </c>
      <c r="K95" s="44">
        <v>108</v>
      </c>
      <c r="L95" s="43">
        <v>1.3</v>
      </c>
    </row>
    <row r="96" spans="1:12" ht="15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1.98</v>
      </c>
      <c r="H96" s="43">
        <v>0.36</v>
      </c>
      <c r="I96" s="43">
        <v>10.02</v>
      </c>
      <c r="J96" s="43">
        <v>52.2</v>
      </c>
      <c r="K96" s="44">
        <v>109</v>
      </c>
      <c r="L96" s="43">
        <v>1.69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480</v>
      </c>
      <c r="G99" s="19">
        <f t="shared" ref="G99" si="46">SUM(G90:G98)</f>
        <v>25.46</v>
      </c>
      <c r="H99" s="19">
        <f t="shared" ref="H99" si="47">SUM(H90:H98)</f>
        <v>21.569999999999997</v>
      </c>
      <c r="I99" s="19">
        <f t="shared" ref="I99" si="48">SUM(I90:I98)</f>
        <v>48.269999999999996</v>
      </c>
      <c r="J99" s="19">
        <f t="shared" ref="J99:L99" si="49">SUM(J90:J98)</f>
        <v>489.48999999999995</v>
      </c>
      <c r="K99" s="25"/>
      <c r="L99" s="19">
        <f t="shared" si="49"/>
        <v>87.699999999999989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480</v>
      </c>
      <c r="G100" s="32">
        <f t="shared" ref="G100" si="50">G89+G99</f>
        <v>25.46</v>
      </c>
      <c r="H100" s="32">
        <f t="shared" ref="H100" si="51">H89+H99</f>
        <v>21.569999999999997</v>
      </c>
      <c r="I100" s="32">
        <f t="shared" ref="I100" si="52">I89+I99</f>
        <v>48.269999999999996</v>
      </c>
      <c r="J100" s="32">
        <f t="shared" ref="J100:L100" si="53">J89+J99</f>
        <v>489.48999999999995</v>
      </c>
      <c r="K100" s="32"/>
      <c r="L100" s="32">
        <f t="shared" si="53"/>
        <v>87.699999999999989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 t="s">
        <v>58</v>
      </c>
      <c r="F111" s="43">
        <v>100</v>
      </c>
      <c r="G111" s="43">
        <v>13.6</v>
      </c>
      <c r="H111" s="43">
        <v>13.5</v>
      </c>
      <c r="I111" s="43">
        <v>4.0999999999999996</v>
      </c>
      <c r="J111" s="43">
        <v>192</v>
      </c>
      <c r="K111" s="44">
        <v>237</v>
      </c>
      <c r="L111" s="43">
        <v>61.49</v>
      </c>
    </row>
    <row r="112" spans="1:12" ht="15">
      <c r="A112" s="23"/>
      <c r="B112" s="15"/>
      <c r="C112" s="11"/>
      <c r="D112" s="7" t="s">
        <v>29</v>
      </c>
      <c r="E112" s="42" t="s">
        <v>40</v>
      </c>
      <c r="F112" s="43">
        <v>150</v>
      </c>
      <c r="G112" s="43">
        <v>10.26</v>
      </c>
      <c r="H112" s="43">
        <v>9.41</v>
      </c>
      <c r="I112" s="43">
        <v>44.5</v>
      </c>
      <c r="J112" s="43">
        <v>303.66000000000003</v>
      </c>
      <c r="K112" s="44">
        <v>237</v>
      </c>
      <c r="L112" s="43">
        <v>12.61</v>
      </c>
    </row>
    <row r="113" spans="1:12" ht="1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0.2</v>
      </c>
      <c r="H113" s="43">
        <v>0</v>
      </c>
      <c r="I113" s="43">
        <v>15.2</v>
      </c>
      <c r="J113" s="43">
        <v>58.76</v>
      </c>
      <c r="K113" s="44">
        <v>493</v>
      </c>
      <c r="L113" s="43">
        <v>4.88</v>
      </c>
    </row>
    <row r="114" spans="1:12" ht="15">
      <c r="A114" s="23"/>
      <c r="B114" s="15"/>
      <c r="C114" s="11"/>
      <c r="D114" s="7" t="s">
        <v>31</v>
      </c>
      <c r="E114" s="42" t="s">
        <v>42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47</v>
      </c>
      <c r="K114" s="44">
        <v>108</v>
      </c>
      <c r="L114" s="43">
        <v>1.3</v>
      </c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52.2</v>
      </c>
      <c r="K115" s="44">
        <v>109</v>
      </c>
      <c r="L115" s="43">
        <v>1.69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500</v>
      </c>
      <c r="G118" s="19">
        <f t="shared" ref="G118:J118" si="56">SUM(G109:G117)</f>
        <v>27.56</v>
      </c>
      <c r="H118" s="19">
        <f t="shared" si="56"/>
        <v>23.43</v>
      </c>
      <c r="I118" s="19">
        <f t="shared" si="56"/>
        <v>83.66</v>
      </c>
      <c r="J118" s="19">
        <f t="shared" si="56"/>
        <v>653.62000000000012</v>
      </c>
      <c r="K118" s="25"/>
      <c r="L118" s="19">
        <f t="shared" ref="L118" si="57">SUM(L109:L117)</f>
        <v>81.969999999999985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27.56</v>
      </c>
      <c r="H119" s="32">
        <f t="shared" ref="H119" si="59">H108+H118</f>
        <v>23.43</v>
      </c>
      <c r="I119" s="32">
        <f t="shared" ref="I119" si="60">I108+I118</f>
        <v>83.66</v>
      </c>
      <c r="J119" s="32">
        <f t="shared" ref="J119:L119" si="61">J108+J118</f>
        <v>653.62000000000012</v>
      </c>
      <c r="K119" s="32"/>
      <c r="L119" s="32">
        <f t="shared" si="61"/>
        <v>81.969999999999985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 t="s">
        <v>44</v>
      </c>
      <c r="F130" s="43">
        <v>60</v>
      </c>
      <c r="G130" s="43">
        <v>16.02</v>
      </c>
      <c r="H130" s="43">
        <v>15.75</v>
      </c>
      <c r="I130" s="43">
        <v>12.87</v>
      </c>
      <c r="J130" s="43">
        <v>257.39999999999998</v>
      </c>
      <c r="K130" s="44">
        <v>381</v>
      </c>
      <c r="L130" s="43">
        <v>61.91</v>
      </c>
    </row>
    <row r="131" spans="1:12" ht="15">
      <c r="A131" s="14"/>
      <c r="B131" s="15"/>
      <c r="C131" s="11"/>
      <c r="D131" s="7" t="s">
        <v>29</v>
      </c>
      <c r="E131" s="42" t="s">
        <v>45</v>
      </c>
      <c r="F131" s="43">
        <v>150</v>
      </c>
      <c r="G131" s="43">
        <v>6.79</v>
      </c>
      <c r="H131" s="43">
        <v>0.81</v>
      </c>
      <c r="I131" s="43">
        <v>34.85</v>
      </c>
      <c r="J131" s="43">
        <v>173.88</v>
      </c>
      <c r="K131" s="44">
        <v>291</v>
      </c>
      <c r="L131" s="43">
        <v>11.94</v>
      </c>
    </row>
    <row r="132" spans="1:12" ht="15">
      <c r="A132" s="14"/>
      <c r="B132" s="15"/>
      <c r="C132" s="11"/>
      <c r="D132" s="7" t="s">
        <v>30</v>
      </c>
      <c r="E132" s="42" t="s">
        <v>41</v>
      </c>
      <c r="F132" s="43">
        <v>200</v>
      </c>
      <c r="G132" s="43">
        <v>0.2</v>
      </c>
      <c r="H132" s="43">
        <v>0</v>
      </c>
      <c r="I132" s="43">
        <v>15.2</v>
      </c>
      <c r="J132" s="43">
        <v>58.76</v>
      </c>
      <c r="K132" s="44">
        <v>493</v>
      </c>
      <c r="L132" s="43">
        <v>4.88</v>
      </c>
    </row>
    <row r="133" spans="1:12" ht="15">
      <c r="A133" s="14"/>
      <c r="B133" s="15"/>
      <c r="C133" s="11"/>
      <c r="D133" s="7" t="s">
        <v>31</v>
      </c>
      <c r="E133" s="42" t="s">
        <v>42</v>
      </c>
      <c r="F133" s="43">
        <v>20</v>
      </c>
      <c r="G133" s="43">
        <v>1.52</v>
      </c>
      <c r="H133" s="43">
        <v>0.16</v>
      </c>
      <c r="I133" s="43">
        <v>9.84</v>
      </c>
      <c r="J133" s="43">
        <v>47</v>
      </c>
      <c r="K133" s="44">
        <v>108</v>
      </c>
      <c r="L133" s="43">
        <v>1.3</v>
      </c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52.2</v>
      </c>
      <c r="K134" s="44">
        <v>109</v>
      </c>
      <c r="L134" s="43">
        <v>1.69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460</v>
      </c>
      <c r="G137" s="19">
        <f t="shared" ref="G137:J137" si="64">SUM(G128:G136)</f>
        <v>26.509999999999998</v>
      </c>
      <c r="H137" s="19">
        <f t="shared" si="64"/>
        <v>17.079999999999998</v>
      </c>
      <c r="I137" s="19">
        <f t="shared" si="64"/>
        <v>82.78</v>
      </c>
      <c r="J137" s="19">
        <f t="shared" si="64"/>
        <v>589.24</v>
      </c>
      <c r="K137" s="25"/>
      <c r="L137" s="19">
        <f t="shared" ref="L137" si="65">SUM(L128:L136)</f>
        <v>81.719999999999985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460</v>
      </c>
      <c r="G138" s="32">
        <f t="shared" ref="G138" si="66">G127+G137</f>
        <v>26.509999999999998</v>
      </c>
      <c r="H138" s="32">
        <f t="shared" ref="H138" si="67">H127+H137</f>
        <v>17.079999999999998</v>
      </c>
      <c r="I138" s="32">
        <f t="shared" ref="I138" si="68">I127+I137</f>
        <v>82.78</v>
      </c>
      <c r="J138" s="32">
        <f t="shared" ref="J138:L138" si="69">J127+J137</f>
        <v>589.24</v>
      </c>
      <c r="K138" s="32"/>
      <c r="L138" s="32">
        <f t="shared" si="69"/>
        <v>81.719999999999985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 t="s">
        <v>55</v>
      </c>
      <c r="F149" s="43">
        <v>60</v>
      </c>
      <c r="G149" s="43">
        <v>13.5</v>
      </c>
      <c r="H149" s="43">
        <v>9.64</v>
      </c>
      <c r="I149" s="43">
        <v>8.36</v>
      </c>
      <c r="J149" s="43">
        <v>169.71</v>
      </c>
      <c r="K149" s="44">
        <v>412</v>
      </c>
      <c r="L149" s="43">
        <v>51.67</v>
      </c>
    </row>
    <row r="150" spans="1:12" ht="15">
      <c r="A150" s="23"/>
      <c r="B150" s="15"/>
      <c r="C150" s="11"/>
      <c r="D150" s="7" t="s">
        <v>29</v>
      </c>
      <c r="E150" s="42" t="s">
        <v>56</v>
      </c>
      <c r="F150" s="43">
        <v>150</v>
      </c>
      <c r="G150" s="43">
        <v>4.8</v>
      </c>
      <c r="H150" s="43">
        <v>8.5500000000000007</v>
      </c>
      <c r="I150" s="43">
        <v>26.82</v>
      </c>
      <c r="J150" s="43">
        <v>203.4</v>
      </c>
      <c r="K150" s="44">
        <v>255</v>
      </c>
      <c r="L150" s="43">
        <v>18.010000000000002</v>
      </c>
    </row>
    <row r="151" spans="1:12" ht="1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0.2</v>
      </c>
      <c r="H151" s="43">
        <v>0</v>
      </c>
      <c r="I151" s="43">
        <v>15.2</v>
      </c>
      <c r="J151" s="43">
        <v>58.76</v>
      </c>
      <c r="K151" s="44">
        <v>493</v>
      </c>
      <c r="L151" s="43">
        <v>4.88</v>
      </c>
    </row>
    <row r="152" spans="1:12" ht="15">
      <c r="A152" s="23"/>
      <c r="B152" s="15"/>
      <c r="C152" s="11"/>
      <c r="D152" s="7" t="s">
        <v>31</v>
      </c>
      <c r="E152" s="42" t="s">
        <v>42</v>
      </c>
      <c r="F152" s="43">
        <v>20</v>
      </c>
      <c r="G152" s="43">
        <v>1.52</v>
      </c>
      <c r="H152" s="43">
        <v>0.16</v>
      </c>
      <c r="I152" s="43">
        <v>9.84</v>
      </c>
      <c r="J152" s="43">
        <v>47</v>
      </c>
      <c r="K152" s="44">
        <v>108</v>
      </c>
      <c r="L152" s="43">
        <v>1.3</v>
      </c>
    </row>
    <row r="153" spans="1:12" ht="15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52.2</v>
      </c>
      <c r="K153" s="44">
        <v>109</v>
      </c>
      <c r="L153" s="43">
        <v>1.69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460</v>
      </c>
      <c r="G156" s="19">
        <f t="shared" ref="G156:J156" si="72">SUM(G147:G155)</f>
        <v>22</v>
      </c>
      <c r="H156" s="19">
        <f t="shared" si="72"/>
        <v>18.71</v>
      </c>
      <c r="I156" s="19">
        <f t="shared" si="72"/>
        <v>70.239999999999995</v>
      </c>
      <c r="J156" s="19">
        <f t="shared" si="72"/>
        <v>531.07000000000005</v>
      </c>
      <c r="K156" s="25"/>
      <c r="L156" s="19">
        <f t="shared" ref="L156" si="73">SUM(L147:L155)</f>
        <v>77.55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460</v>
      </c>
      <c r="G157" s="32">
        <f t="shared" ref="G157" si="74">G146+G156</f>
        <v>22</v>
      </c>
      <c r="H157" s="32">
        <f t="shared" ref="H157" si="75">H146+H156</f>
        <v>18.71</v>
      </c>
      <c r="I157" s="32">
        <f t="shared" ref="I157" si="76">I146+I156</f>
        <v>70.239999999999995</v>
      </c>
      <c r="J157" s="32">
        <f t="shared" ref="J157:L157" si="77">J146+J156</f>
        <v>531.07000000000005</v>
      </c>
      <c r="K157" s="32"/>
      <c r="L157" s="32">
        <f t="shared" si="77"/>
        <v>77.55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 t="s">
        <v>54</v>
      </c>
      <c r="F168" s="43">
        <v>60</v>
      </c>
      <c r="G168" s="43">
        <v>13.32</v>
      </c>
      <c r="H168" s="43">
        <v>1.88</v>
      </c>
      <c r="I168" s="43">
        <v>5.2</v>
      </c>
      <c r="J168" s="43">
        <v>189.8</v>
      </c>
      <c r="K168" s="44">
        <v>334</v>
      </c>
      <c r="L168" s="43">
        <v>41.57</v>
      </c>
    </row>
    <row r="169" spans="1:12" ht="15">
      <c r="A169" s="23"/>
      <c r="B169" s="15"/>
      <c r="C169" s="11"/>
      <c r="D169" s="7" t="s">
        <v>29</v>
      </c>
      <c r="E169" s="42" t="s">
        <v>49</v>
      </c>
      <c r="F169" s="43">
        <v>150</v>
      </c>
      <c r="G169" s="43">
        <v>3.15</v>
      </c>
      <c r="H169" s="43">
        <v>6.6</v>
      </c>
      <c r="I169" s="43">
        <v>16.350000000000001</v>
      </c>
      <c r="J169" s="43">
        <v>138</v>
      </c>
      <c r="K169" s="44">
        <v>429</v>
      </c>
      <c r="L169" s="43">
        <v>31.18</v>
      </c>
    </row>
    <row r="170" spans="1:12" ht="1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0.2</v>
      </c>
      <c r="H170" s="43">
        <v>0</v>
      </c>
      <c r="I170" s="43">
        <v>15.2</v>
      </c>
      <c r="J170" s="43">
        <v>58.76</v>
      </c>
      <c r="K170" s="44">
        <v>493</v>
      </c>
      <c r="L170" s="43">
        <v>4.88</v>
      </c>
    </row>
    <row r="171" spans="1:12" ht="15">
      <c r="A171" s="23"/>
      <c r="B171" s="15"/>
      <c r="C171" s="11"/>
      <c r="D171" s="7" t="s">
        <v>31</v>
      </c>
      <c r="E171" s="42" t="s">
        <v>42</v>
      </c>
      <c r="F171" s="43">
        <v>20</v>
      </c>
      <c r="G171" s="43">
        <v>1.52</v>
      </c>
      <c r="H171" s="43">
        <v>0.16</v>
      </c>
      <c r="I171" s="43">
        <v>9.84</v>
      </c>
      <c r="J171" s="43">
        <v>47</v>
      </c>
      <c r="K171" s="44">
        <v>108</v>
      </c>
      <c r="L171" s="43">
        <v>1.3</v>
      </c>
    </row>
    <row r="172" spans="1:12" ht="15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52.2</v>
      </c>
      <c r="K172" s="44">
        <v>109</v>
      </c>
      <c r="L172" s="43">
        <v>1.69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460</v>
      </c>
      <c r="G175" s="19">
        <f t="shared" ref="G175:J175" si="80">SUM(G166:G174)</f>
        <v>20.169999999999998</v>
      </c>
      <c r="H175" s="19">
        <f t="shared" si="80"/>
        <v>9</v>
      </c>
      <c r="I175" s="19">
        <f t="shared" si="80"/>
        <v>56.61</v>
      </c>
      <c r="J175" s="19">
        <f t="shared" si="80"/>
        <v>485.76</v>
      </c>
      <c r="K175" s="25"/>
      <c r="L175" s="19">
        <f t="shared" ref="L175" si="81">SUM(L166:L174)</f>
        <v>80.61999999999999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460</v>
      </c>
      <c r="G176" s="32">
        <f t="shared" ref="G176" si="82">G165+G175</f>
        <v>20.169999999999998</v>
      </c>
      <c r="H176" s="32">
        <f t="shared" ref="H176" si="83">H165+H175</f>
        <v>9</v>
      </c>
      <c r="I176" s="32">
        <f t="shared" ref="I176" si="84">I165+I175</f>
        <v>56.61</v>
      </c>
      <c r="J176" s="32">
        <f t="shared" ref="J176:L176" si="85">J165+J175</f>
        <v>485.76</v>
      </c>
      <c r="K176" s="32"/>
      <c r="L176" s="32">
        <f t="shared" si="85"/>
        <v>80.61999999999999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 t="s">
        <v>51</v>
      </c>
      <c r="F187" s="43">
        <v>80</v>
      </c>
      <c r="G187" s="43">
        <v>18.86</v>
      </c>
      <c r="H187" s="43">
        <v>13.03</v>
      </c>
      <c r="I187" s="43">
        <v>0.46</v>
      </c>
      <c r="J187" s="43">
        <v>194.29</v>
      </c>
      <c r="K187" s="44">
        <v>404</v>
      </c>
      <c r="L187" s="43">
        <v>59.72</v>
      </c>
    </row>
    <row r="188" spans="1:12" ht="15">
      <c r="A188" s="23"/>
      <c r="B188" s="15"/>
      <c r="C188" s="11"/>
      <c r="D188" s="7" t="s">
        <v>29</v>
      </c>
      <c r="E188" s="42" t="s">
        <v>52</v>
      </c>
      <c r="F188" s="43">
        <v>150</v>
      </c>
      <c r="G188" s="43">
        <v>3</v>
      </c>
      <c r="H188" s="43">
        <v>8.02</v>
      </c>
      <c r="I188" s="43">
        <v>12.75</v>
      </c>
      <c r="J188" s="43">
        <v>135</v>
      </c>
      <c r="K188" s="44">
        <v>747</v>
      </c>
      <c r="L188" s="43">
        <v>17.440000000000001</v>
      </c>
    </row>
    <row r="189" spans="1:12" ht="15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0.1</v>
      </c>
      <c r="H189" s="43">
        <v>0</v>
      </c>
      <c r="I189" s="43">
        <v>15.2</v>
      </c>
      <c r="J189" s="43">
        <v>61</v>
      </c>
      <c r="K189" s="44">
        <v>494</v>
      </c>
      <c r="L189" s="43">
        <v>7.55</v>
      </c>
    </row>
    <row r="190" spans="1:12" ht="15">
      <c r="A190" s="23"/>
      <c r="B190" s="15"/>
      <c r="C190" s="11"/>
      <c r="D190" s="7" t="s">
        <v>31</v>
      </c>
      <c r="E190" s="42" t="s">
        <v>42</v>
      </c>
      <c r="F190" s="43">
        <v>20</v>
      </c>
      <c r="G190" s="43">
        <v>1.52</v>
      </c>
      <c r="H190" s="43">
        <v>0.16</v>
      </c>
      <c r="I190" s="43">
        <v>9.84</v>
      </c>
      <c r="J190" s="43">
        <v>47</v>
      </c>
      <c r="K190" s="44">
        <v>108</v>
      </c>
      <c r="L190" s="43">
        <v>1.3</v>
      </c>
    </row>
    <row r="191" spans="1:12" ht="15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52.2</v>
      </c>
      <c r="K191" s="44">
        <v>109</v>
      </c>
      <c r="L191" s="43">
        <v>1.69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480</v>
      </c>
      <c r="G194" s="19">
        <f t="shared" ref="G194:J194" si="88">SUM(G185:G193)</f>
        <v>25.46</v>
      </c>
      <c r="H194" s="19">
        <f t="shared" si="88"/>
        <v>21.569999999999997</v>
      </c>
      <c r="I194" s="19">
        <f t="shared" si="88"/>
        <v>48.269999999999996</v>
      </c>
      <c r="J194" s="19">
        <f t="shared" si="88"/>
        <v>489.48999999999995</v>
      </c>
      <c r="K194" s="25"/>
      <c r="L194" s="19">
        <f t="shared" ref="L194" si="89">SUM(L185:L193)</f>
        <v>87.699999999999989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480</v>
      </c>
      <c r="G195" s="32">
        <f t="shared" ref="G195" si="90">G184+G194</f>
        <v>25.46</v>
      </c>
      <c r="H195" s="32">
        <f t="shared" ref="H195" si="91">H184+H194</f>
        <v>21.569999999999997</v>
      </c>
      <c r="I195" s="32">
        <f t="shared" ref="I195" si="92">I184+I194</f>
        <v>48.269999999999996</v>
      </c>
      <c r="J195" s="32">
        <f t="shared" ref="J195:L195" si="93">J184+J194</f>
        <v>489.48999999999995</v>
      </c>
      <c r="K195" s="32"/>
      <c r="L195" s="32">
        <f t="shared" si="93"/>
        <v>87.699999999999989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464.5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25.24</v>
      </c>
      <c r="H196" s="34">
        <f t="shared" si="94"/>
        <v>19.672000000000001</v>
      </c>
      <c r="I196" s="34">
        <f t="shared" si="94"/>
        <v>67.816000000000003</v>
      </c>
      <c r="J196" s="34">
        <f t="shared" si="94"/>
        <v>557.5809999999999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86.052999999999997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2023-10-13T06:18:06Z</cp:lastPrinted>
  <dcterms:created xsi:type="dcterms:W3CDTF">2022-05-16T14:23:56Z</dcterms:created>
  <dcterms:modified xsi:type="dcterms:W3CDTF">2023-10-13T06:26:51Z</dcterms:modified>
</cp:coreProperties>
</file>