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J184" i="1"/>
  <c r="J195" i="1" s="1"/>
  <c r="I184" i="1"/>
  <c r="I195" i="1" s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L119" i="1" s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J81" i="1" s="1"/>
  <c r="I70" i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I13" i="1"/>
  <c r="H13" i="1"/>
  <c r="G13" i="1"/>
  <c r="F13" i="1"/>
  <c r="G119" i="1" l="1"/>
  <c r="F43" i="1"/>
  <c r="I138" i="1"/>
  <c r="L157" i="1"/>
  <c r="G157" i="1"/>
  <c r="G176" i="1"/>
  <c r="L195" i="1"/>
  <c r="L100" i="1"/>
  <c r="L138" i="1"/>
  <c r="L43" i="1"/>
  <c r="G62" i="1"/>
  <c r="F157" i="1"/>
  <c r="G100" i="1"/>
  <c r="H62" i="1"/>
  <c r="H176" i="1"/>
  <c r="H196" i="1" s="1"/>
  <c r="F100" i="1"/>
  <c r="I81" i="1"/>
  <c r="I24" i="1"/>
  <c r="J24" i="1"/>
  <c r="J196" i="1" s="1"/>
  <c r="F196" i="1" l="1"/>
  <c r="L196" i="1"/>
  <c r="G196" i="1"/>
  <c r="I196" i="1"/>
</calcChain>
</file>

<file path=xl/sharedStrings.xml><?xml version="1.0" encoding="utf-8"?>
<sst xmlns="http://schemas.openxmlformats.org/spreadsheetml/2006/main" count="252" uniqueCount="73">
  <si>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</si>
  <si>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</si>
  <si>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</si>
  <si>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</si>
  <si>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</si>
  <si>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</si>
  <si>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</si>
  <si>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</si>
  <si>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</si>
  <si>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</si>
  <si>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</si>
  <si>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</si>
  <si>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</si>
  <si>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</si>
  <si>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</si>
  <si>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</si>
  <si>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</si>
  <si>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</si>
  <si>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</si>
  <si>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</si>
  <si>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</si>
  <si>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</si>
  <si>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</si>
  <si>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</si>
  <si>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</si>
  <si>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</si>
  <si>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</si>
  <si>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</si>
  <si>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</si>
  <si>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</si>
  <si>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</si>
  <si>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</si>
  <si>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</si>
  <si>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</si>
  <si>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</si>
  <si>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</si>
  <si>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</si>
  <si>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</si>
  <si>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</si>
  <si>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</t>
  </si>
  <si>
    <t>Греча</t>
  </si>
  <si>
    <t>Чай с сахаром</t>
  </si>
  <si>
    <t>Хлеб пшеничный</t>
  </si>
  <si>
    <t>Хлеб ржаной</t>
  </si>
  <si>
    <t>Котлета мясная</t>
  </si>
  <si>
    <t>Макароны отварные</t>
  </si>
  <si>
    <t>Суфле творожное</t>
  </si>
  <si>
    <t>Кофейный напиток</t>
  </si>
  <si>
    <t>Батон нарезной</t>
  </si>
  <si>
    <t>Пюре картофельное</t>
  </si>
  <si>
    <t>Шницель рыбный</t>
  </si>
  <si>
    <t>Птица отварная</t>
  </si>
  <si>
    <t>Рис отварной</t>
  </si>
  <si>
    <t>Чай с лимоном</t>
  </si>
  <si>
    <t>Кнель рыбный</t>
  </si>
  <si>
    <t>Шницель куринный</t>
  </si>
  <si>
    <t>Каша ячневая</t>
  </si>
  <si>
    <t>Сыр твердый</t>
  </si>
  <si>
    <t>Курица в соусе томатном</t>
  </si>
  <si>
    <t>Зеленый горошек</t>
  </si>
  <si>
    <t>Омлет натуральный</t>
  </si>
  <si>
    <t>М.слив.</t>
  </si>
  <si>
    <t>1\1</t>
  </si>
  <si>
    <t>Овощи натуральные огурцы</t>
  </si>
  <si>
    <t>Овощи натуральные помидоры</t>
  </si>
  <si>
    <t>Суп картофельный с бобовыми</t>
  </si>
  <si>
    <t xml:space="preserve">Борщ </t>
  </si>
  <si>
    <t>Рассольник</t>
  </si>
  <si>
    <t>Щи из св.кап.</t>
  </si>
  <si>
    <t>Суп пюре</t>
  </si>
  <si>
    <t>МБОУ СОШ 5</t>
  </si>
  <si>
    <t>согласовал директор</t>
  </si>
  <si>
    <t>Наймушина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</si>
</sst>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70</v>
      </c>
      <c r="D1" s="53"/>
      <c r="E1" s="53"/>
      <c r="F1" s="12" t="s">
        <v>16</v>
      </c>
      <c r="G1" s="2" t="s">
        <v>17</v>
      </c>
      <c r="H1" s="54" t="s">
        <v>71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72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3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5.72</v>
      </c>
      <c r="H15" s="43">
        <v>3.77</v>
      </c>
      <c r="I15" s="43">
        <v>21.93</v>
      </c>
      <c r="J15" s="43">
        <v>144.9</v>
      </c>
      <c r="K15" s="44">
        <v>144</v>
      </c>
      <c r="L15" s="43">
        <v>38.85</v>
      </c>
    </row>
    <row r="16" spans="1:12" ht="14.4" x14ac:dyDescent="0.3">
      <c r="A16" s="23"/>
      <c r="B16" s="15"/>
      <c r="C16" s="11"/>
      <c r="D16" s="7" t="s">
        <v>28</v>
      </c>
      <c r="E16" s="42" t="s">
        <v>39</v>
      </c>
      <c r="F16" s="43">
        <v>80</v>
      </c>
      <c r="G16" s="43">
        <v>17.170000000000002</v>
      </c>
      <c r="H16" s="43">
        <v>18.329999999999998</v>
      </c>
      <c r="I16" s="43">
        <v>3.5</v>
      </c>
      <c r="J16" s="43">
        <v>247.5</v>
      </c>
      <c r="K16" s="44">
        <v>367</v>
      </c>
      <c r="L16" s="43">
        <v>70.78</v>
      </c>
    </row>
    <row r="17" spans="1:12" ht="14.4" x14ac:dyDescent="0.3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10.26</v>
      </c>
      <c r="H17" s="43">
        <v>9.41</v>
      </c>
      <c r="I17" s="43">
        <v>44.5</v>
      </c>
      <c r="J17" s="43">
        <v>303.66000000000003</v>
      </c>
      <c r="K17" s="44">
        <v>237</v>
      </c>
      <c r="L17" s="43">
        <v>12.61</v>
      </c>
    </row>
    <row r="18" spans="1:12" ht="14.4" x14ac:dyDescent="0.3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</v>
      </c>
      <c r="I18" s="43">
        <v>15.2</v>
      </c>
      <c r="J18" s="43">
        <v>58.76</v>
      </c>
      <c r="K18" s="44">
        <v>493</v>
      </c>
      <c r="L18" s="43">
        <v>4.88</v>
      </c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108</v>
      </c>
      <c r="L19" s="43">
        <v>1.3</v>
      </c>
    </row>
    <row r="20" spans="1:12" ht="14.4" x14ac:dyDescent="0.3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1.98</v>
      </c>
      <c r="H20" s="43">
        <v>0.36</v>
      </c>
      <c r="I20" s="43">
        <v>10.02</v>
      </c>
      <c r="J20" s="43">
        <v>52.2</v>
      </c>
      <c r="K20" s="44">
        <v>109</v>
      </c>
      <c r="L20" s="43">
        <v>1.69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36.85</v>
      </c>
      <c r="H23" s="19">
        <f t="shared" si="2"/>
        <v>32.03</v>
      </c>
      <c r="I23" s="19">
        <f t="shared" si="2"/>
        <v>104.99000000000001</v>
      </c>
      <c r="J23" s="19">
        <f t="shared" si="2"/>
        <v>854.02</v>
      </c>
      <c r="K23" s="25"/>
      <c r="L23" s="19">
        <f t="shared" ref="L23" si="3">SUM(L14:L22)</f>
        <v>130.10999999999999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730</v>
      </c>
      <c r="G24" s="32">
        <f t="shared" ref="G24:J24" si="4">G13+G23</f>
        <v>36.85</v>
      </c>
      <c r="H24" s="32">
        <f t="shared" si="4"/>
        <v>32.03</v>
      </c>
      <c r="I24" s="32">
        <f t="shared" si="4"/>
        <v>104.99000000000001</v>
      </c>
      <c r="J24" s="32">
        <f t="shared" si="4"/>
        <v>854.02</v>
      </c>
      <c r="K24" s="32"/>
      <c r="L24" s="32">
        <f t="shared" ref="L24" si="5">L13+L23</f>
        <v>130.10999999999999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66</v>
      </c>
      <c r="F34" s="43">
        <v>250</v>
      </c>
      <c r="G34" s="43">
        <v>1.65</v>
      </c>
      <c r="H34" s="43">
        <v>5.17</v>
      </c>
      <c r="I34" s="43">
        <v>11.9</v>
      </c>
      <c r="J34" s="43">
        <v>100.7</v>
      </c>
      <c r="K34" s="44">
        <v>128</v>
      </c>
      <c r="L34" s="43">
        <v>35.5</v>
      </c>
    </row>
    <row r="35" spans="1:12" ht="14.4" x14ac:dyDescent="0.3">
      <c r="A35" s="14"/>
      <c r="B35" s="15"/>
      <c r="C35" s="11"/>
      <c r="D35" s="7" t="s">
        <v>28</v>
      </c>
      <c r="E35" s="42" t="s">
        <v>44</v>
      </c>
      <c r="F35" s="43">
        <v>60</v>
      </c>
      <c r="G35" s="43">
        <v>16.02</v>
      </c>
      <c r="H35" s="43">
        <v>15.75</v>
      </c>
      <c r="I35" s="43">
        <v>12.87</v>
      </c>
      <c r="J35" s="43">
        <v>257.39999999999998</v>
      </c>
      <c r="K35" s="44">
        <v>381</v>
      </c>
      <c r="L35" s="43">
        <v>61.91</v>
      </c>
    </row>
    <row r="36" spans="1:12" ht="14.4" x14ac:dyDescent="0.3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6.79</v>
      </c>
      <c r="H36" s="43">
        <v>0.81</v>
      </c>
      <c r="I36" s="43">
        <v>34.85</v>
      </c>
      <c r="J36" s="43">
        <v>173.88</v>
      </c>
      <c r="K36" s="44">
        <v>291</v>
      </c>
      <c r="L36" s="43">
        <v>11.94</v>
      </c>
    </row>
    <row r="37" spans="1:12" ht="14.4" x14ac:dyDescent="0.3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0.2</v>
      </c>
      <c r="H37" s="43">
        <v>0</v>
      </c>
      <c r="I37" s="43">
        <v>15.2</v>
      </c>
      <c r="J37" s="43">
        <v>58.76</v>
      </c>
      <c r="K37" s="44">
        <v>493</v>
      </c>
      <c r="L37" s="43">
        <v>4.88</v>
      </c>
    </row>
    <row r="38" spans="1:12" ht="14.4" x14ac:dyDescent="0.3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1.52</v>
      </c>
      <c r="H38" s="43">
        <v>0.16</v>
      </c>
      <c r="I38" s="43">
        <v>9.84</v>
      </c>
      <c r="J38" s="43">
        <v>47</v>
      </c>
      <c r="K38" s="44">
        <v>108</v>
      </c>
      <c r="L38" s="43">
        <v>1.3</v>
      </c>
    </row>
    <row r="39" spans="1:12" ht="14.4" x14ac:dyDescent="0.3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1.98</v>
      </c>
      <c r="H39" s="43">
        <v>0.36</v>
      </c>
      <c r="I39" s="43">
        <v>10.02</v>
      </c>
      <c r="J39" s="43">
        <v>52.2</v>
      </c>
      <c r="K39" s="44">
        <v>109</v>
      </c>
      <c r="L39" s="43">
        <v>1.69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28.159999999999997</v>
      </c>
      <c r="H42" s="19">
        <f t="shared" ref="H42" si="11">SUM(H33:H41)</f>
        <v>22.25</v>
      </c>
      <c r="I42" s="19">
        <f t="shared" ref="I42" si="12">SUM(I33:I41)</f>
        <v>94.68</v>
      </c>
      <c r="J42" s="19">
        <f t="shared" ref="J42:L42" si="13">SUM(J33:J41)</f>
        <v>689.94</v>
      </c>
      <c r="K42" s="25"/>
      <c r="L42" s="19">
        <f t="shared" si="13"/>
        <v>117.21999999999998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710</v>
      </c>
      <c r="G43" s="32">
        <f t="shared" ref="G43" si="14">G32+G42</f>
        <v>28.159999999999997</v>
      </c>
      <c r="H43" s="32">
        <f t="shared" ref="H43" si="15">H32+H42</f>
        <v>22.25</v>
      </c>
      <c r="I43" s="32">
        <f t="shared" ref="I43" si="16">I32+I42</f>
        <v>94.68</v>
      </c>
      <c r="J43" s="32">
        <f t="shared" ref="J43:L43" si="17">J32+J42</f>
        <v>689.94</v>
      </c>
      <c r="K43" s="32"/>
      <c r="L43" s="32">
        <f t="shared" si="17"/>
        <v>117.21999999999998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10</v>
      </c>
      <c r="G52" s="43">
        <v>0.05</v>
      </c>
      <c r="H52" s="43">
        <v>8.25</v>
      </c>
      <c r="I52" s="43">
        <v>0.08</v>
      </c>
      <c r="J52" s="43">
        <v>74.8</v>
      </c>
      <c r="K52" s="44">
        <v>100</v>
      </c>
      <c r="L52" s="43">
        <v>8.35</v>
      </c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2.0699999999999998</v>
      </c>
      <c r="H53" s="43">
        <v>5.2</v>
      </c>
      <c r="I53" s="43">
        <v>12.8</v>
      </c>
      <c r="J53" s="43">
        <v>106.26</v>
      </c>
      <c r="K53" s="44">
        <v>132</v>
      </c>
      <c r="L53" s="43">
        <v>38.119999999999997</v>
      </c>
    </row>
    <row r="54" spans="1:12" ht="14.4" x14ac:dyDescent="0.3">
      <c r="A54" s="23"/>
      <c r="B54" s="15"/>
      <c r="C54" s="11"/>
      <c r="D54" s="7" t="s">
        <v>28</v>
      </c>
      <c r="E54" s="42" t="s">
        <v>55</v>
      </c>
      <c r="F54" s="43">
        <v>60</v>
      </c>
      <c r="G54" s="43">
        <v>13.5</v>
      </c>
      <c r="H54" s="43">
        <v>9.64</v>
      </c>
      <c r="I54" s="43">
        <v>8.36</v>
      </c>
      <c r="J54" s="43">
        <v>169.71</v>
      </c>
      <c r="K54" s="44">
        <v>412</v>
      </c>
      <c r="L54" s="43">
        <v>51.67</v>
      </c>
    </row>
    <row r="55" spans="1:12" ht="14.4" x14ac:dyDescent="0.3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4.8</v>
      </c>
      <c r="H55" s="43">
        <v>8.5500000000000007</v>
      </c>
      <c r="I55" s="43">
        <v>26.82</v>
      </c>
      <c r="J55" s="43">
        <v>203.4</v>
      </c>
      <c r="K55" s="44">
        <v>255</v>
      </c>
      <c r="L55" s="43">
        <v>18.010000000000002</v>
      </c>
    </row>
    <row r="56" spans="1:12" ht="14.4" x14ac:dyDescent="0.3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0.2</v>
      </c>
      <c r="H56" s="43">
        <v>0</v>
      </c>
      <c r="I56" s="43">
        <v>15.2</v>
      </c>
      <c r="J56" s="43">
        <v>58.76</v>
      </c>
      <c r="K56" s="44">
        <v>493</v>
      </c>
      <c r="L56" s="43">
        <v>4.88</v>
      </c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>
        <v>108</v>
      </c>
      <c r="L57" s="43">
        <v>1.3</v>
      </c>
    </row>
    <row r="58" spans="1:12" ht="14.4" x14ac:dyDescent="0.3">
      <c r="A58" s="23"/>
      <c r="B58" s="15"/>
      <c r="C58" s="11"/>
      <c r="D58" s="7" t="s">
        <v>32</v>
      </c>
      <c r="E58" s="42" t="s">
        <v>43</v>
      </c>
      <c r="F58" s="43">
        <v>30</v>
      </c>
      <c r="G58" s="43">
        <v>1.98</v>
      </c>
      <c r="H58" s="43">
        <v>0.36</v>
      </c>
      <c r="I58" s="43">
        <v>10.02</v>
      </c>
      <c r="J58" s="43">
        <v>52.2</v>
      </c>
      <c r="K58" s="44">
        <v>109</v>
      </c>
      <c r="L58" s="43">
        <v>1.69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24.119999999999997</v>
      </c>
      <c r="H61" s="19">
        <f t="shared" ref="H61" si="23">SUM(H52:H60)</f>
        <v>32.160000000000004</v>
      </c>
      <c r="I61" s="19">
        <f t="shared" ref="I61" si="24">SUM(I52:I60)</f>
        <v>83.12</v>
      </c>
      <c r="J61" s="19">
        <f t="shared" ref="J61:L61" si="25">SUM(J52:J60)</f>
        <v>712.13</v>
      </c>
      <c r="K61" s="25"/>
      <c r="L61" s="19">
        <f t="shared" si="25"/>
        <v>124.02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720</v>
      </c>
      <c r="G62" s="32">
        <f t="shared" ref="G62" si="26">G51+G61</f>
        <v>24.119999999999997</v>
      </c>
      <c r="H62" s="32">
        <f t="shared" ref="H62" si="27">H51+H61</f>
        <v>32.160000000000004</v>
      </c>
      <c r="I62" s="32">
        <f t="shared" ref="I62" si="28">I51+I61</f>
        <v>83.12</v>
      </c>
      <c r="J62" s="32">
        <f t="shared" ref="J62:L62" si="29">J51+J61</f>
        <v>712.13</v>
      </c>
      <c r="K62" s="32"/>
      <c r="L62" s="32">
        <f t="shared" si="29"/>
        <v>124.02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50</v>
      </c>
      <c r="G71" s="43">
        <v>0.48</v>
      </c>
      <c r="H71" s="43">
        <v>0.06</v>
      </c>
      <c r="I71" s="43">
        <v>1.5</v>
      </c>
      <c r="J71" s="43">
        <v>8.4</v>
      </c>
      <c r="K71" s="44">
        <v>106</v>
      </c>
      <c r="L71" s="43">
        <v>26.7</v>
      </c>
    </row>
    <row r="72" spans="1:12" ht="14.4" x14ac:dyDescent="0.3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1.75</v>
      </c>
      <c r="H72" s="43">
        <v>4.9800000000000004</v>
      </c>
      <c r="I72" s="43">
        <v>7.77</v>
      </c>
      <c r="J72" s="43">
        <v>75.75</v>
      </c>
      <c r="K72" s="44">
        <v>142</v>
      </c>
      <c r="L72" s="43">
        <v>34.340000000000003</v>
      </c>
    </row>
    <row r="73" spans="1:12" ht="14.4" x14ac:dyDescent="0.3">
      <c r="A73" s="23"/>
      <c r="B73" s="15"/>
      <c r="C73" s="11"/>
      <c r="D73" s="7" t="s">
        <v>28</v>
      </c>
      <c r="E73" s="42" t="s">
        <v>50</v>
      </c>
      <c r="F73" s="43">
        <v>60</v>
      </c>
      <c r="G73" s="43">
        <v>13.12</v>
      </c>
      <c r="H73" s="43">
        <v>4.71</v>
      </c>
      <c r="I73" s="43">
        <v>1.8</v>
      </c>
      <c r="J73" s="43">
        <v>122.42</v>
      </c>
      <c r="K73" s="44">
        <v>258</v>
      </c>
      <c r="L73" s="43">
        <v>42.31</v>
      </c>
    </row>
    <row r="74" spans="1:12" ht="14.4" x14ac:dyDescent="0.3">
      <c r="A74" s="23"/>
      <c r="B74" s="15"/>
      <c r="C74" s="11"/>
      <c r="D74" s="7" t="s">
        <v>29</v>
      </c>
      <c r="E74" s="42" t="s">
        <v>49</v>
      </c>
      <c r="F74" s="43">
        <v>150</v>
      </c>
      <c r="G74" s="43">
        <v>3.15</v>
      </c>
      <c r="H74" s="43">
        <v>6.6</v>
      </c>
      <c r="I74" s="43">
        <v>16.350000000000001</v>
      </c>
      <c r="J74" s="43">
        <v>138</v>
      </c>
      <c r="K74" s="44">
        <v>429</v>
      </c>
      <c r="L74" s="43">
        <v>31.18</v>
      </c>
    </row>
    <row r="75" spans="1:12" ht="14.4" x14ac:dyDescent="0.3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0.2</v>
      </c>
      <c r="H75" s="43">
        <v>0</v>
      </c>
      <c r="I75" s="43">
        <v>15.2</v>
      </c>
      <c r="J75" s="43">
        <v>58.76</v>
      </c>
      <c r="K75" s="44">
        <v>493</v>
      </c>
      <c r="L75" s="43">
        <v>4.88</v>
      </c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108</v>
      </c>
      <c r="L76" s="43">
        <v>1.3</v>
      </c>
    </row>
    <row r="77" spans="1:12" ht="14.4" x14ac:dyDescent="0.3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1.98</v>
      </c>
      <c r="H77" s="43">
        <v>0.36</v>
      </c>
      <c r="I77" s="43">
        <v>10.02</v>
      </c>
      <c r="J77" s="43">
        <v>52.2</v>
      </c>
      <c r="K77" s="44">
        <v>109</v>
      </c>
      <c r="L77" s="43">
        <v>1.69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22.2</v>
      </c>
      <c r="H80" s="19">
        <f t="shared" ref="H80" si="35">SUM(H71:H79)</f>
        <v>16.87</v>
      </c>
      <c r="I80" s="19">
        <f t="shared" ref="I80" si="36">SUM(I71:I79)</f>
        <v>62.480000000000004</v>
      </c>
      <c r="J80" s="19">
        <f t="shared" ref="J80:L80" si="37">SUM(J71:J79)</f>
        <v>502.53</v>
      </c>
      <c r="K80" s="25"/>
      <c r="L80" s="19">
        <f t="shared" si="37"/>
        <v>142.4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760</v>
      </c>
      <c r="G81" s="32">
        <f t="shared" ref="G81" si="38">G70+G80</f>
        <v>22.2</v>
      </c>
      <c r="H81" s="32">
        <f t="shared" ref="H81" si="39">H70+H80</f>
        <v>16.87</v>
      </c>
      <c r="I81" s="32">
        <f t="shared" ref="I81" si="40">I70+I80</f>
        <v>62.480000000000004</v>
      </c>
      <c r="J81" s="32">
        <f t="shared" ref="J81:L81" si="41">J70+J80</f>
        <v>502.53</v>
      </c>
      <c r="K81" s="32"/>
      <c r="L81" s="32">
        <f t="shared" si="41"/>
        <v>142.4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10</v>
      </c>
      <c r="G90" s="43">
        <v>0.05</v>
      </c>
      <c r="H90" s="43">
        <v>8.25</v>
      </c>
      <c r="I90" s="43">
        <v>0.08</v>
      </c>
      <c r="J90" s="43">
        <v>74.8</v>
      </c>
      <c r="K90" s="44">
        <v>105</v>
      </c>
      <c r="L90" s="43">
        <v>9.84</v>
      </c>
    </row>
    <row r="91" spans="1:12" ht="14.4" x14ac:dyDescent="0.3">
      <c r="A91" s="23"/>
      <c r="B91" s="15"/>
      <c r="C91" s="11"/>
      <c r="D91" s="7" t="s">
        <v>27</v>
      </c>
      <c r="E91" s="42" t="s">
        <v>69</v>
      </c>
      <c r="F91" s="43">
        <v>250</v>
      </c>
      <c r="G91" s="43">
        <v>3.1</v>
      </c>
      <c r="H91" s="43">
        <v>4.5</v>
      </c>
      <c r="I91" s="43">
        <v>13.03</v>
      </c>
      <c r="J91" s="43">
        <v>106.42</v>
      </c>
      <c r="K91" s="44">
        <v>161</v>
      </c>
      <c r="L91" s="43">
        <v>26.15</v>
      </c>
    </row>
    <row r="92" spans="1:12" ht="14.4" x14ac:dyDescent="0.3">
      <c r="A92" s="23"/>
      <c r="B92" s="15"/>
      <c r="C92" s="11"/>
      <c r="D92" s="7" t="s">
        <v>28</v>
      </c>
      <c r="E92" s="42" t="s">
        <v>60</v>
      </c>
      <c r="F92" s="43">
        <v>150</v>
      </c>
      <c r="G92" s="43">
        <v>12.93</v>
      </c>
      <c r="H92" s="43">
        <v>20.07</v>
      </c>
      <c r="I92" s="43">
        <v>3.46</v>
      </c>
      <c r="J92" s="43">
        <v>244.62</v>
      </c>
      <c r="K92" s="44">
        <v>301</v>
      </c>
      <c r="L92" s="43">
        <v>41.97</v>
      </c>
    </row>
    <row r="93" spans="1:12" ht="14.4" x14ac:dyDescent="0.3">
      <c r="A93" s="23"/>
      <c r="B93" s="15"/>
      <c r="C93" s="11"/>
      <c r="D93" s="7" t="s">
        <v>29</v>
      </c>
      <c r="E93" s="42" t="s">
        <v>59</v>
      </c>
      <c r="F93" s="43">
        <v>60</v>
      </c>
      <c r="G93" s="43">
        <v>1.86</v>
      </c>
      <c r="H93" s="43">
        <v>2.2200000000000002</v>
      </c>
      <c r="I93" s="43">
        <v>3.84</v>
      </c>
      <c r="J93" s="43">
        <v>43.2</v>
      </c>
      <c r="K93" s="51" t="s">
        <v>62</v>
      </c>
      <c r="L93" s="43">
        <v>22.69</v>
      </c>
    </row>
    <row r="94" spans="1:12" ht="14.4" x14ac:dyDescent="0.3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3.2</v>
      </c>
      <c r="H94" s="43">
        <v>2.7</v>
      </c>
      <c r="I94" s="43">
        <v>15.9</v>
      </c>
      <c r="J94" s="43">
        <v>79</v>
      </c>
      <c r="K94" s="44">
        <v>501</v>
      </c>
      <c r="L94" s="43">
        <v>15.18</v>
      </c>
    </row>
    <row r="95" spans="1:12" ht="14.4" x14ac:dyDescent="0.3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52.4</v>
      </c>
      <c r="K95" s="44">
        <v>111</v>
      </c>
      <c r="L95" s="43">
        <v>2.17</v>
      </c>
    </row>
    <row r="96" spans="1:12" ht="14.4" x14ac:dyDescent="0.3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1.98</v>
      </c>
      <c r="H96" s="43">
        <v>0.36</v>
      </c>
      <c r="I96" s="43">
        <v>10.02</v>
      </c>
      <c r="J96" s="43">
        <v>52.2</v>
      </c>
      <c r="K96" s="44">
        <v>109</v>
      </c>
      <c r="L96" s="43">
        <v>1.69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24.619999999999997</v>
      </c>
      <c r="H99" s="19">
        <f t="shared" ref="H99" si="47">SUM(H90:H98)</f>
        <v>38.68</v>
      </c>
      <c r="I99" s="19">
        <f t="shared" ref="I99" si="48">SUM(I90:I98)</f>
        <v>56.61</v>
      </c>
      <c r="J99" s="19">
        <f t="shared" ref="J99:L99" si="49">SUM(J90:J98)</f>
        <v>652.64</v>
      </c>
      <c r="K99" s="25"/>
      <c r="L99" s="19">
        <f t="shared" si="49"/>
        <v>119.68999999999998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720</v>
      </c>
      <c r="G100" s="32">
        <f t="shared" ref="G100" si="50">G89+G99</f>
        <v>24.619999999999997</v>
      </c>
      <c r="H100" s="32">
        <f t="shared" ref="H100" si="51">H89+H99</f>
        <v>38.68</v>
      </c>
      <c r="I100" s="32">
        <f t="shared" ref="I100" si="52">I89+I99</f>
        <v>56.61</v>
      </c>
      <c r="J100" s="32">
        <f t="shared" ref="J100:L100" si="53">J89+J99</f>
        <v>652.64</v>
      </c>
      <c r="K100" s="32"/>
      <c r="L100" s="32">
        <f t="shared" si="53"/>
        <v>119.68999999999998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5.72</v>
      </c>
      <c r="H110" s="43">
        <v>3.77</v>
      </c>
      <c r="I110" s="43">
        <v>21.93</v>
      </c>
      <c r="J110" s="43">
        <v>144.9</v>
      </c>
      <c r="K110" s="44">
        <v>144</v>
      </c>
      <c r="L110" s="43">
        <v>38.85</v>
      </c>
    </row>
    <row r="111" spans="1:12" ht="14.4" x14ac:dyDescent="0.3">
      <c r="A111" s="23"/>
      <c r="B111" s="15"/>
      <c r="C111" s="11"/>
      <c r="D111" s="7" t="s">
        <v>28</v>
      </c>
      <c r="E111" s="42" t="s">
        <v>58</v>
      </c>
      <c r="F111" s="43">
        <v>100</v>
      </c>
      <c r="G111" s="43">
        <v>13.6</v>
      </c>
      <c r="H111" s="43">
        <v>13.5</v>
      </c>
      <c r="I111" s="43">
        <v>4.0999999999999996</v>
      </c>
      <c r="J111" s="43">
        <v>192</v>
      </c>
      <c r="K111" s="44">
        <v>237</v>
      </c>
      <c r="L111" s="43">
        <v>61.49</v>
      </c>
    </row>
    <row r="112" spans="1:12" ht="14.4" x14ac:dyDescent="0.3">
      <c r="A112" s="23"/>
      <c r="B112" s="15"/>
      <c r="C112" s="11"/>
      <c r="D112" s="7" t="s">
        <v>29</v>
      </c>
      <c r="E112" s="42" t="s">
        <v>40</v>
      </c>
      <c r="F112" s="43">
        <v>150</v>
      </c>
      <c r="G112" s="43">
        <v>10.26</v>
      </c>
      <c r="H112" s="43">
        <v>9.41</v>
      </c>
      <c r="I112" s="43">
        <v>44.5</v>
      </c>
      <c r="J112" s="43">
        <v>303.66000000000003</v>
      </c>
      <c r="K112" s="44">
        <v>237</v>
      </c>
      <c r="L112" s="43">
        <v>12.61</v>
      </c>
    </row>
    <row r="113" spans="1:12" ht="14.4" x14ac:dyDescent="0.3">
      <c r="A113" s="23"/>
      <c r="B113" s="15"/>
      <c r="C113" s="11"/>
      <c r="D113" s="7" t="s">
        <v>30</v>
      </c>
      <c r="E113" s="42" t="s">
        <v>41</v>
      </c>
      <c r="F113" s="43">
        <v>200</v>
      </c>
      <c r="G113" s="43">
        <v>0.2</v>
      </c>
      <c r="H113" s="43">
        <v>0</v>
      </c>
      <c r="I113" s="43">
        <v>15.2</v>
      </c>
      <c r="J113" s="43">
        <v>58.76</v>
      </c>
      <c r="K113" s="44">
        <v>493</v>
      </c>
      <c r="L113" s="43">
        <v>4.88</v>
      </c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>
        <v>108</v>
      </c>
      <c r="L114" s="43">
        <v>1.3</v>
      </c>
    </row>
    <row r="115" spans="1:12" ht="14.4" x14ac:dyDescent="0.3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52.2</v>
      </c>
      <c r="K115" s="44">
        <v>109</v>
      </c>
      <c r="L115" s="43">
        <v>1.69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33.279999999999994</v>
      </c>
      <c r="H118" s="19">
        <f t="shared" si="56"/>
        <v>27.2</v>
      </c>
      <c r="I118" s="19">
        <f t="shared" si="56"/>
        <v>105.59</v>
      </c>
      <c r="J118" s="19">
        <f t="shared" si="56"/>
        <v>798.52</v>
      </c>
      <c r="K118" s="25"/>
      <c r="L118" s="19">
        <f t="shared" ref="L118" si="57">SUM(L109:L117)</f>
        <v>120.82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750</v>
      </c>
      <c r="G119" s="32">
        <f t="shared" ref="G119" si="58">G108+G118</f>
        <v>33.279999999999994</v>
      </c>
      <c r="H119" s="32">
        <f t="shared" ref="H119" si="59">H108+H118</f>
        <v>27.2</v>
      </c>
      <c r="I119" s="32">
        <f t="shared" ref="I119" si="60">I108+I118</f>
        <v>105.59</v>
      </c>
      <c r="J119" s="32">
        <f t="shared" ref="J119:L119" si="61">J108+J118</f>
        <v>798.52</v>
      </c>
      <c r="K119" s="32"/>
      <c r="L119" s="32">
        <f t="shared" si="61"/>
        <v>120.82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>
        <v>10</v>
      </c>
      <c r="G128" s="43">
        <v>0.05</v>
      </c>
      <c r="H128" s="43">
        <v>8.25</v>
      </c>
      <c r="I128" s="43">
        <v>0.08</v>
      </c>
      <c r="J128" s="43">
        <v>74.8</v>
      </c>
      <c r="K128" s="44">
        <v>100</v>
      </c>
      <c r="L128" s="43">
        <v>8.35</v>
      </c>
    </row>
    <row r="129" spans="1:12" ht="14.4" x14ac:dyDescent="0.3">
      <c r="A129" s="14"/>
      <c r="B129" s="15"/>
      <c r="C129" s="11"/>
      <c r="D129" s="7" t="s">
        <v>27</v>
      </c>
      <c r="E129" s="42" t="s">
        <v>66</v>
      </c>
      <c r="F129" s="43">
        <v>250</v>
      </c>
      <c r="G129" s="43">
        <v>1.65</v>
      </c>
      <c r="H129" s="43">
        <v>5.17</v>
      </c>
      <c r="I129" s="43">
        <v>11.9</v>
      </c>
      <c r="J129" s="43">
        <v>100.7</v>
      </c>
      <c r="K129" s="44">
        <v>128</v>
      </c>
      <c r="L129" s="43">
        <v>35.5</v>
      </c>
    </row>
    <row r="130" spans="1:12" ht="14.4" x14ac:dyDescent="0.3">
      <c r="A130" s="14"/>
      <c r="B130" s="15"/>
      <c r="C130" s="11"/>
      <c r="D130" s="7" t="s">
        <v>28</v>
      </c>
      <c r="E130" s="42" t="s">
        <v>46</v>
      </c>
      <c r="F130" s="43">
        <v>145</v>
      </c>
      <c r="G130" s="43">
        <v>20.9</v>
      </c>
      <c r="H130" s="43">
        <v>16.3</v>
      </c>
      <c r="I130" s="43">
        <v>33</v>
      </c>
      <c r="J130" s="43">
        <v>362</v>
      </c>
      <c r="K130" s="44">
        <v>317</v>
      </c>
      <c r="L130" s="43">
        <v>81.540000000000006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3.2</v>
      </c>
      <c r="H132" s="43">
        <v>2.7</v>
      </c>
      <c r="I132" s="43">
        <v>15.9</v>
      </c>
      <c r="J132" s="43">
        <v>79</v>
      </c>
      <c r="K132" s="44">
        <v>501</v>
      </c>
      <c r="L132" s="43">
        <v>15.18</v>
      </c>
    </row>
    <row r="133" spans="1:12" ht="14.4" x14ac:dyDescent="0.3">
      <c r="A133" s="14"/>
      <c r="B133" s="15"/>
      <c r="C133" s="11"/>
      <c r="D133" s="7" t="s">
        <v>31</v>
      </c>
      <c r="E133" s="42" t="s">
        <v>48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52.4</v>
      </c>
      <c r="K133" s="44">
        <v>111</v>
      </c>
      <c r="L133" s="43">
        <v>2.17</v>
      </c>
    </row>
    <row r="134" spans="1:12" ht="14.4" x14ac:dyDescent="0.3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52.2</v>
      </c>
      <c r="K134" s="44">
        <v>109</v>
      </c>
      <c r="L134" s="43">
        <v>1.69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655</v>
      </c>
      <c r="G137" s="19">
        <f t="shared" ref="G137:J137" si="64">SUM(G128:G136)</f>
        <v>29.279999999999998</v>
      </c>
      <c r="H137" s="19">
        <f t="shared" si="64"/>
        <v>33.36</v>
      </c>
      <c r="I137" s="19">
        <f t="shared" si="64"/>
        <v>81.179999999999993</v>
      </c>
      <c r="J137" s="19">
        <f t="shared" si="64"/>
        <v>721.1</v>
      </c>
      <c r="K137" s="25"/>
      <c r="L137" s="19">
        <f t="shared" ref="L137" si="65">SUM(L128:L136)</f>
        <v>144.43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655</v>
      </c>
      <c r="G138" s="32">
        <f t="shared" ref="G138" si="66">G127+G137</f>
        <v>29.279999999999998</v>
      </c>
      <c r="H138" s="32">
        <f t="shared" ref="H138" si="67">H127+H137</f>
        <v>33.36</v>
      </c>
      <c r="I138" s="32">
        <f t="shared" ref="I138" si="68">I127+I137</f>
        <v>81.179999999999993</v>
      </c>
      <c r="J138" s="32">
        <f t="shared" ref="J138:L138" si="69">J127+J137</f>
        <v>721.1</v>
      </c>
      <c r="K138" s="32"/>
      <c r="L138" s="32">
        <f t="shared" si="69"/>
        <v>144.43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60</v>
      </c>
      <c r="G147" s="43">
        <v>0.66</v>
      </c>
      <c r="H147" s="43">
        <v>0.12</v>
      </c>
      <c r="I147" s="43">
        <v>2.2799999999999998</v>
      </c>
      <c r="J147" s="43">
        <v>14.4</v>
      </c>
      <c r="K147" s="44">
        <v>106</v>
      </c>
      <c r="L147" s="43">
        <v>27.6</v>
      </c>
    </row>
    <row r="148" spans="1:12" ht="14.4" x14ac:dyDescent="0.3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2.0699999999999998</v>
      </c>
      <c r="H148" s="43">
        <v>5.2</v>
      </c>
      <c r="I148" s="43">
        <v>12.8</v>
      </c>
      <c r="J148" s="43">
        <v>106.26</v>
      </c>
      <c r="K148" s="44">
        <v>132</v>
      </c>
      <c r="L148" s="43">
        <v>38.119999999999997</v>
      </c>
    </row>
    <row r="149" spans="1:12" ht="14.4" x14ac:dyDescent="0.3">
      <c r="A149" s="23"/>
      <c r="B149" s="15"/>
      <c r="C149" s="11"/>
      <c r="D149" s="7" t="s">
        <v>28</v>
      </c>
      <c r="E149" s="42" t="s">
        <v>44</v>
      </c>
      <c r="F149" s="43">
        <v>60</v>
      </c>
      <c r="G149" s="43">
        <v>16.02</v>
      </c>
      <c r="H149" s="43">
        <v>15.75</v>
      </c>
      <c r="I149" s="43">
        <v>12.87</v>
      </c>
      <c r="J149" s="43">
        <v>257.39999999999998</v>
      </c>
      <c r="K149" s="44">
        <v>381</v>
      </c>
      <c r="L149" s="43">
        <v>61.91</v>
      </c>
    </row>
    <row r="150" spans="1:12" ht="14.4" x14ac:dyDescent="0.3">
      <c r="A150" s="23"/>
      <c r="B150" s="15"/>
      <c r="C150" s="11"/>
      <c r="D150" s="7" t="s">
        <v>29</v>
      </c>
      <c r="E150" s="42" t="s">
        <v>45</v>
      </c>
      <c r="F150" s="43">
        <v>150</v>
      </c>
      <c r="G150" s="43">
        <v>6.79</v>
      </c>
      <c r="H150" s="43">
        <v>0.81</v>
      </c>
      <c r="I150" s="43">
        <v>34.85</v>
      </c>
      <c r="J150" s="43">
        <v>173.88</v>
      </c>
      <c r="K150" s="44">
        <v>291</v>
      </c>
      <c r="L150" s="43">
        <v>11.94</v>
      </c>
    </row>
    <row r="151" spans="1:12" ht="14.4" x14ac:dyDescent="0.3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0.2</v>
      </c>
      <c r="H151" s="43">
        <v>0</v>
      </c>
      <c r="I151" s="43">
        <v>15.2</v>
      </c>
      <c r="J151" s="43">
        <v>58.76</v>
      </c>
      <c r="K151" s="44">
        <v>493</v>
      </c>
      <c r="L151" s="43">
        <v>4.88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>
        <v>108</v>
      </c>
      <c r="L152" s="43">
        <v>1.3</v>
      </c>
    </row>
    <row r="153" spans="1:12" ht="14.4" x14ac:dyDescent="0.3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52.2</v>
      </c>
      <c r="K153" s="44">
        <v>109</v>
      </c>
      <c r="L153" s="43">
        <v>1.69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29.24</v>
      </c>
      <c r="H156" s="19">
        <f t="shared" si="72"/>
        <v>22.4</v>
      </c>
      <c r="I156" s="19">
        <f t="shared" si="72"/>
        <v>97.86</v>
      </c>
      <c r="J156" s="19">
        <f t="shared" si="72"/>
        <v>709.90000000000009</v>
      </c>
      <c r="K156" s="25"/>
      <c r="L156" s="19">
        <f t="shared" ref="L156" si="73">SUM(L147:L155)</f>
        <v>147.44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770</v>
      </c>
      <c r="G157" s="32">
        <f t="shared" ref="G157" si="74">G146+G156</f>
        <v>29.24</v>
      </c>
      <c r="H157" s="32">
        <f t="shared" ref="H157" si="75">H146+H156</f>
        <v>22.4</v>
      </c>
      <c r="I157" s="32">
        <f t="shared" ref="I157" si="76">I146+I156</f>
        <v>97.86</v>
      </c>
      <c r="J157" s="32">
        <f t="shared" ref="J157:L157" si="77">J146+J156</f>
        <v>709.90000000000009</v>
      </c>
      <c r="K157" s="32"/>
      <c r="L157" s="32">
        <f t="shared" si="77"/>
        <v>147.44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68</v>
      </c>
      <c r="F167" s="43">
        <v>250</v>
      </c>
      <c r="G167" s="43">
        <v>1.75</v>
      </c>
      <c r="H167" s="43">
        <v>4.9800000000000004</v>
      </c>
      <c r="I167" s="43">
        <v>7.77</v>
      </c>
      <c r="J167" s="43">
        <v>75.75</v>
      </c>
      <c r="K167" s="44">
        <v>142</v>
      </c>
      <c r="L167" s="43">
        <v>34.340000000000003</v>
      </c>
    </row>
    <row r="168" spans="1:12" ht="14.4" x14ac:dyDescent="0.3">
      <c r="A168" s="23"/>
      <c r="B168" s="15"/>
      <c r="C168" s="11"/>
      <c r="D168" s="7" t="s">
        <v>28</v>
      </c>
      <c r="E168" s="42" t="s">
        <v>54</v>
      </c>
      <c r="F168" s="43">
        <v>60</v>
      </c>
      <c r="G168" s="43">
        <v>13.32</v>
      </c>
      <c r="H168" s="43">
        <v>1.88</v>
      </c>
      <c r="I168" s="43">
        <v>5.2</v>
      </c>
      <c r="J168" s="43">
        <v>189.8</v>
      </c>
      <c r="K168" s="44">
        <v>334</v>
      </c>
      <c r="L168" s="43">
        <v>41.57</v>
      </c>
    </row>
    <row r="169" spans="1:12" ht="14.4" x14ac:dyDescent="0.3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3.15</v>
      </c>
      <c r="H169" s="43">
        <v>6.6</v>
      </c>
      <c r="I169" s="43">
        <v>16.350000000000001</v>
      </c>
      <c r="J169" s="43">
        <v>138</v>
      </c>
      <c r="K169" s="44">
        <v>429</v>
      </c>
      <c r="L169" s="43">
        <v>31.18</v>
      </c>
    </row>
    <row r="170" spans="1:12" ht="14.4" x14ac:dyDescent="0.3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0.2</v>
      </c>
      <c r="H170" s="43">
        <v>0</v>
      </c>
      <c r="I170" s="43">
        <v>15.2</v>
      </c>
      <c r="J170" s="43">
        <v>58.76</v>
      </c>
      <c r="K170" s="44">
        <v>493</v>
      </c>
      <c r="L170" s="43">
        <v>4.88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108</v>
      </c>
      <c r="L171" s="43">
        <v>1.3</v>
      </c>
    </row>
    <row r="172" spans="1:12" ht="14.4" x14ac:dyDescent="0.3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52.2</v>
      </c>
      <c r="K172" s="44">
        <v>109</v>
      </c>
      <c r="L172" s="43">
        <v>1.69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21.919999999999998</v>
      </c>
      <c r="H175" s="19">
        <f t="shared" si="80"/>
        <v>13.98</v>
      </c>
      <c r="I175" s="19">
        <f t="shared" si="80"/>
        <v>64.38</v>
      </c>
      <c r="J175" s="19">
        <f t="shared" si="80"/>
        <v>561.51</v>
      </c>
      <c r="K175" s="25"/>
      <c r="L175" s="19">
        <f t="shared" ref="L175" si="81">SUM(L166:L174)</f>
        <v>114.96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710</v>
      </c>
      <c r="G176" s="32">
        <f t="shared" ref="G176" si="82">G165+G175</f>
        <v>21.919999999999998</v>
      </c>
      <c r="H176" s="32">
        <f t="shared" ref="H176" si="83">H165+H175</f>
        <v>13.98</v>
      </c>
      <c r="I176" s="32">
        <f t="shared" ref="I176" si="84">I165+I175</f>
        <v>64.38</v>
      </c>
      <c r="J176" s="32">
        <f t="shared" ref="J176:L176" si="85">J165+J175</f>
        <v>561.51</v>
      </c>
      <c r="K176" s="32"/>
      <c r="L176" s="32">
        <f t="shared" si="85"/>
        <v>114.96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69</v>
      </c>
      <c r="F186" s="43">
        <v>250</v>
      </c>
      <c r="G186" s="43">
        <v>3.1</v>
      </c>
      <c r="H186" s="43">
        <v>4.5</v>
      </c>
      <c r="I186" s="43">
        <v>13.03</v>
      </c>
      <c r="J186" s="43">
        <v>106.42</v>
      </c>
      <c r="K186" s="44">
        <v>161</v>
      </c>
      <c r="L186" s="43">
        <v>26.15</v>
      </c>
    </row>
    <row r="187" spans="1:12" ht="14.4" x14ac:dyDescent="0.3">
      <c r="A187" s="23"/>
      <c r="B187" s="15"/>
      <c r="C187" s="11"/>
      <c r="D187" s="7" t="s">
        <v>28</v>
      </c>
      <c r="E187" s="42" t="s">
        <v>51</v>
      </c>
      <c r="F187" s="43">
        <v>80</v>
      </c>
      <c r="G187" s="43">
        <v>18.86</v>
      </c>
      <c r="H187" s="43">
        <v>13.03</v>
      </c>
      <c r="I187" s="43">
        <v>0.46</v>
      </c>
      <c r="J187" s="43">
        <v>194.29</v>
      </c>
      <c r="K187" s="44">
        <v>404</v>
      </c>
      <c r="L187" s="43">
        <v>59.72</v>
      </c>
    </row>
    <row r="188" spans="1:12" ht="14.4" x14ac:dyDescent="0.3">
      <c r="A188" s="23"/>
      <c r="B188" s="15"/>
      <c r="C188" s="11"/>
      <c r="D188" s="7" t="s">
        <v>29</v>
      </c>
      <c r="E188" s="42" t="s">
        <v>52</v>
      </c>
      <c r="F188" s="43">
        <v>150</v>
      </c>
      <c r="G188" s="43">
        <v>3</v>
      </c>
      <c r="H188" s="43">
        <v>8.02</v>
      </c>
      <c r="I188" s="43">
        <v>12.75</v>
      </c>
      <c r="J188" s="43">
        <v>135</v>
      </c>
      <c r="K188" s="44">
        <v>747</v>
      </c>
      <c r="L188" s="43">
        <v>17.440000000000001</v>
      </c>
    </row>
    <row r="189" spans="1:12" ht="14.4" x14ac:dyDescent="0.3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0.1</v>
      </c>
      <c r="H189" s="43">
        <v>0</v>
      </c>
      <c r="I189" s="43">
        <v>15.2</v>
      </c>
      <c r="J189" s="43">
        <v>61</v>
      </c>
      <c r="K189" s="44">
        <v>494</v>
      </c>
      <c r="L189" s="43">
        <v>7.55</v>
      </c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108</v>
      </c>
      <c r="L190" s="43">
        <v>1.3</v>
      </c>
    </row>
    <row r="191" spans="1:12" ht="14.4" x14ac:dyDescent="0.3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52.2</v>
      </c>
      <c r="K191" s="44">
        <v>109</v>
      </c>
      <c r="L191" s="43">
        <v>1.69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28.560000000000002</v>
      </c>
      <c r="H194" s="19">
        <f t="shared" si="88"/>
        <v>26.07</v>
      </c>
      <c r="I194" s="19">
        <f t="shared" si="88"/>
        <v>61.3</v>
      </c>
      <c r="J194" s="19">
        <f t="shared" si="88"/>
        <v>595.91000000000008</v>
      </c>
      <c r="K194" s="25"/>
      <c r="L194" s="19">
        <f t="shared" ref="L194" si="89">SUM(L185:L193)</f>
        <v>113.85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730</v>
      </c>
      <c r="G195" s="32">
        <f t="shared" ref="G195" si="90">G184+G194</f>
        <v>28.560000000000002</v>
      </c>
      <c r="H195" s="32">
        <f t="shared" ref="H195" si="91">H184+H194</f>
        <v>26.07</v>
      </c>
      <c r="I195" s="32">
        <f t="shared" ref="I195" si="92">I184+I194</f>
        <v>61.3</v>
      </c>
      <c r="J195" s="32">
        <f t="shared" ref="J195:L195" si="93">J184+J194</f>
        <v>595.91000000000008</v>
      </c>
      <c r="K195" s="32"/>
      <c r="L195" s="32">
        <f t="shared" si="93"/>
        <v>113.85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27.823</v>
      </c>
      <c r="H196" s="34">
        <f t="shared" si="94"/>
        <v>26.5</v>
      </c>
      <c r="I196" s="34">
        <f t="shared" si="94"/>
        <v>81.218999999999994</v>
      </c>
      <c r="J196" s="34">
        <f t="shared" si="94"/>
        <v>679.82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127.494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School_5</cp:lastModifiedBy>
  <cp:lastPrinted>2024-01-09T10:09:22Z</cp:lastPrinted>
  <dcterms:created xsi:type="dcterms:W3CDTF">2022-05-16T14:23:56Z</dcterms:created>
  <dcterms:modified xsi:type="dcterms:W3CDTF">2024-03-27T08:44:39Z</dcterms:modified>
</cp:coreProperties>
</file>